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1355" windowHeight="7935" activeTab="0"/>
  </bookViews>
  <sheets>
    <sheet name="Relatório de observação" sheetId="1" r:id="rId1"/>
    <sheet name="Listas de preenchimento" sheetId="2" state="hidden" r:id="rId2"/>
  </sheets>
  <definedNames>
    <definedName name="_Accuracy">#REF!</definedName>
    <definedName name="_Altitude">#REF!</definedName>
    <definedName name="_AltType">#REF!</definedName>
    <definedName name="_Apperture">#REF!</definedName>
    <definedName name="_AppType">#REF!</definedName>
    <definedName name="_Az_obs">#REF!</definedName>
    <definedName name="_AZ_Scope">#REF!</definedName>
    <definedName name="_Blink">#REF!</definedName>
    <definedName name="_Certainty">#REF!</definedName>
    <definedName name="_Comment">#REF!</definedName>
    <definedName name="_Day">#REF!</definedName>
    <definedName name="_Double">#REF!</definedName>
    <definedName name="_EndObs">#REF!</definedName>
    <definedName name="_EorW">#REF!</definedName>
    <definedName name="_FocalLength">#REF!</definedName>
    <definedName name="_FocalLenType">#REF!</definedName>
    <definedName name="_Graze">#REF!</definedName>
    <definedName name="_HDatum">#REF!</definedName>
    <definedName name="_Hour">#REF!</definedName>
    <definedName name="_LatDeg">#REF!</definedName>
    <definedName name="_LatMin">#REF!</definedName>
    <definedName name="_LatSecs">#REF!</definedName>
    <definedName name="_LDatum">#REF!</definedName>
    <definedName name="_LightL">#REF!</definedName>
    <definedName name="_Limb">#REF!</definedName>
    <definedName name="_Location">#REF!</definedName>
    <definedName name="_LonDeg">#REF!</definedName>
    <definedName name="_LonMin">#REF!</definedName>
    <definedName name="_LonSecs">#REF!</definedName>
    <definedName name="_Min">#REF!</definedName>
    <definedName name="_Month">#REF!</definedName>
    <definedName name="_MR1">#REF!</definedName>
    <definedName name="_MR2">#REF!</definedName>
    <definedName name="_MT">#REF!</definedName>
    <definedName name="_NorS">#REF!</definedName>
    <definedName name="_ObsCode">#REF!</definedName>
    <definedName name="_ObsEmail">#REF!</definedName>
    <definedName name="_ObsName">#REF!</definedName>
    <definedName name="_ObsNum">#REF!</definedName>
    <definedName name="_PE">#REF!</definedName>
    <definedName name="_PEType">#REF!</definedName>
    <definedName name="_Pheno">#REF!</definedName>
    <definedName name="_Rem">#REF!</definedName>
    <definedName name="_ScopeCode">#REF!</definedName>
    <definedName name="_ScopeDrive">#REF!</definedName>
    <definedName name="_ScopeLet">#REF!</definedName>
    <definedName name="_ScopeMount">#REF!</definedName>
    <definedName name="_ScopeType">#REF!</definedName>
    <definedName name="_Secs">#REF!</definedName>
    <definedName name="_SigNoise">#REF!</definedName>
    <definedName name="_Sky">#REF!</definedName>
    <definedName name="_Stability">#REF!</definedName>
    <definedName name="_Star">#REF!</definedName>
    <definedName name="_StarCat">#REF!</definedName>
    <definedName name="_StarLet">#REF!</definedName>
    <definedName name="_Temp">#REF!</definedName>
    <definedName name="_Transparancy">#REF!</definedName>
    <definedName name="_TRemark1">#REF!</definedName>
    <definedName name="_TRemark2">#REF!</definedName>
    <definedName name="_TRemark3">#REF!</definedName>
    <definedName name="_Version">#REF!</definedName>
    <definedName name="_Year">#REF!</definedName>
    <definedName name="A2Z">'Listas de preenchimento'!$A$79:$A$130</definedName>
    <definedName name="Altitude">'Listas de preenchimento'!$A$54:$A$55</definedName>
    <definedName name="Catalog">'Listas de preenchimento'!$A$189:$A$195</definedName>
    <definedName name="Certainty">'Listas de preenchimento'!$A$228:$A$238</definedName>
    <definedName name="Datum">'Listas de preenchimento'!$A$59:$A$69</definedName>
    <definedName name="Day">'Listas de preenchimento'!$A$155:$A$185</definedName>
    <definedName name="Double">'Listas de preenchimento'!$A$273:$A$278</definedName>
    <definedName name="Drive">'Listas de preenchimento'!$A$32:$A$34</definedName>
    <definedName name="EastWest">'Listas de preenchimento'!$A$44:$A$45</definedName>
    <definedName name="Graze">'Listas de preenchimento'!$A$216:$A$217</definedName>
    <definedName name="LightLevel">'Listas de preenchimento'!$A$282:$A$283</definedName>
    <definedName name="Limb">'Listas de preenchimento'!$A$210:$A$212</definedName>
    <definedName name="Month">'Listas de preenchimento'!$A$140:$A$151</definedName>
    <definedName name="Mount">'Listas de preenchimento'!$A$25:$A$28</definedName>
    <definedName name="MR">'Listas de preenchimento'!$A$244:$A$257</definedName>
    <definedName name="MRPE">'Listas de preenchimento'!$A$245:$C$258</definedName>
    <definedName name="MT">'Listas de preenchimento'!$A$261:$A$269</definedName>
    <definedName name="NorthSouth">'Listas de preenchimento'!$A$49:$A$50</definedName>
    <definedName name="PE">'Listas de preenchimento'!$A$221:$A$224</definedName>
    <definedName name="PH_Lev">'Listas de preenchimento'!$A$199:$C$206</definedName>
    <definedName name="Phenomenon">'Listas de preenchimento'!$A$199:$A$206</definedName>
    <definedName name="Remark">'Listas de preenchimento'!$A$293:$A$297</definedName>
    <definedName name="SeaLevDatum">'Listas de preenchimento'!$A$73:$A$75</definedName>
    <definedName name="Sky">'Listas de preenchimento'!$A$287:$A$289</definedName>
    <definedName name="Telescope">'Listas de preenchimento'!$A$79:$A$88</definedName>
    <definedName name="Type">'Listas de preenchimento'!$A$5:$A$21</definedName>
    <definedName name="Units">'Listas de preenchimento'!$A$38:$A$40</definedName>
    <definedName name="Year">'Listas de preenchimento'!$A$134:$A$136</definedName>
  </definedNames>
  <calcPr fullCalcOnLoad="1"/>
</workbook>
</file>

<file path=xl/sharedStrings.xml><?xml version="1.0" encoding="utf-8"?>
<sst xmlns="http://schemas.openxmlformats.org/spreadsheetml/2006/main" count="402" uniqueCount="250">
  <si>
    <t>Mount</t>
  </si>
  <si>
    <t>A</t>
  </si>
  <si>
    <t>B</t>
  </si>
  <si>
    <t>C</t>
  </si>
  <si>
    <t>N</t>
  </si>
  <si>
    <t>E</t>
  </si>
  <si>
    <t>D</t>
  </si>
  <si>
    <t>cm</t>
  </si>
  <si>
    <t>in</t>
  </si>
  <si>
    <t>mm</t>
  </si>
  <si>
    <t>W</t>
  </si>
  <si>
    <t>S</t>
  </si>
  <si>
    <t>m</t>
  </si>
  <si>
    <t>WGS84</t>
  </si>
  <si>
    <t>Telescope</t>
  </si>
  <si>
    <t>Graze</t>
  </si>
  <si>
    <t>F</t>
  </si>
  <si>
    <t>H</t>
  </si>
  <si>
    <t>G</t>
  </si>
  <si>
    <t>Certainty</t>
  </si>
  <si>
    <t>ss.ss</t>
  </si>
  <si>
    <t>I</t>
  </si>
  <si>
    <t>J</t>
  </si>
  <si>
    <t>Catalog</t>
  </si>
  <si>
    <t>Equatorial</t>
  </si>
  <si>
    <t>Manual</t>
  </si>
  <si>
    <t>K</t>
  </si>
  <si>
    <t>ft</t>
  </si>
  <si>
    <t>L</t>
  </si>
  <si>
    <t>M</t>
  </si>
  <si>
    <t>O</t>
  </si>
  <si>
    <t>P</t>
  </si>
  <si>
    <t>Q</t>
  </si>
  <si>
    <t>R</t>
  </si>
  <si>
    <t>T</t>
  </si>
  <si>
    <t>U</t>
  </si>
  <si>
    <t>V</t>
  </si>
  <si>
    <t>X</t>
  </si>
  <si>
    <t>Y</t>
  </si>
  <si>
    <t>Z</t>
  </si>
  <si>
    <t>Cassegrain</t>
  </si>
  <si>
    <t>Maksutov</t>
  </si>
  <si>
    <t>Blink</t>
  </si>
  <si>
    <t>Flash</t>
  </si>
  <si>
    <t>NAD83</t>
  </si>
  <si>
    <t>NAD1927</t>
  </si>
  <si>
    <t>JGD2000</t>
  </si>
  <si>
    <t>ETRS89</t>
  </si>
  <si>
    <t>GDA94</t>
  </si>
  <si>
    <t>NZGD2000</t>
  </si>
  <si>
    <t>EP1950</t>
  </si>
  <si>
    <t>Menu Tables</t>
  </si>
  <si>
    <t>Each table has a defined name which is given in Bold at the top of the table. The name range does not include the header.</t>
  </si>
  <si>
    <t xml:space="preserve">Type </t>
  </si>
  <si>
    <t>Code</t>
  </si>
  <si>
    <t>Ritchy-Chretien</t>
  </si>
  <si>
    <t>Dall-Kirkham</t>
  </si>
  <si>
    <t>SCT</t>
  </si>
  <si>
    <t>Drive</t>
  </si>
  <si>
    <t>Datum</t>
  </si>
  <si>
    <t>Google Earth</t>
  </si>
  <si>
    <t>SeaLevDatum</t>
  </si>
  <si>
    <t>Year</t>
  </si>
  <si>
    <t>These are formula driven from PC clock</t>
  </si>
  <si>
    <t>This Year</t>
  </si>
  <si>
    <t>Last Year</t>
  </si>
  <si>
    <t>Month</t>
  </si>
  <si>
    <t>Day</t>
  </si>
  <si>
    <t>ZC (Zodiacal Catalogue)</t>
  </si>
  <si>
    <t>SAO Catalogue</t>
  </si>
  <si>
    <t>XZ80Q Catalogue</t>
  </si>
  <si>
    <t>Phenomenon</t>
  </si>
  <si>
    <t>Miss</t>
  </si>
  <si>
    <t>Limb</t>
  </si>
  <si>
    <t>Units</t>
  </si>
  <si>
    <t>EastWest</t>
  </si>
  <si>
    <t>NorthSouth</t>
  </si>
  <si>
    <t>Altitude</t>
  </si>
  <si>
    <t>PE</t>
  </si>
  <si>
    <t>MR</t>
  </si>
  <si>
    <t>MT</t>
  </si>
  <si>
    <t>Double</t>
  </si>
  <si>
    <t>LightLevel</t>
  </si>
  <si>
    <t>25% light level (consistent with fresnel diffraction)</t>
  </si>
  <si>
    <t>50% light level (consistent with stellar diameter effects)</t>
  </si>
  <si>
    <t>Sky</t>
  </si>
  <si>
    <t>Remark</t>
  </si>
  <si>
    <t>This sheet is normally hidden</t>
  </si>
  <si>
    <t>MRPE</t>
  </si>
  <si>
    <t>Vid</t>
  </si>
  <si>
    <t xml:space="preserve"> </t>
  </si>
  <si>
    <t>Only A-J are displayed for most</t>
  </si>
  <si>
    <t>Next Year</t>
  </si>
  <si>
    <t>Schiefspiegler</t>
  </si>
  <si>
    <t>Jones-Bird</t>
  </si>
  <si>
    <t>Schmidt-Cassegrain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</si>
  <si>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</si>
  <si>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</si>
  <si>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</si>
  <si>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</si>
  <si>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</si>
  <si>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</si>
  <si>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</si>
  <si>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</si>
  <si>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</si>
  <si>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</si>
  <si>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</si>
  <si>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</si>
  <si>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</si>
  <si>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</si>
  <si>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</si>
  <si>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</si>
  <si>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</si>
  <si>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</si>
  <si>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</si>
  <si>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</si>
  <si>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</si>
  <si>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</si>
  <si>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</si>
  <si>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</si>
  <si>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</si>
  <si>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 </t>
  </si>
  <si>
    <t>Dur?</t>
  </si>
  <si>
    <t>Refrator</t>
  </si>
  <si>
    <t>Newtoniano</t>
  </si>
  <si>
    <t>Catadióptrico</t>
  </si>
  <si>
    <t>Binóculo</t>
  </si>
  <si>
    <t>Maksutov-Newtoniano</t>
  </si>
  <si>
    <t>Schmidt-Newtoniano</t>
  </si>
  <si>
    <t>Desconhecido</t>
  </si>
  <si>
    <t>Outro</t>
  </si>
  <si>
    <t>Observação a olho nu</t>
  </si>
  <si>
    <t>Altazimutal</t>
  </si>
  <si>
    <t>Outra / Desconhecida</t>
  </si>
  <si>
    <t>Motorizada</t>
  </si>
  <si>
    <t>Elipsóide</t>
  </si>
  <si>
    <t>Nível do Mar (Mean Sea Level)</t>
  </si>
  <si>
    <t>Número de Asteróide</t>
  </si>
  <si>
    <t>Planeta e Satélite de Planeta</t>
  </si>
  <si>
    <t>Estrela não-identificada</t>
  </si>
  <si>
    <t>Outro - ver "comentários"</t>
  </si>
  <si>
    <t>Desaparecimento</t>
  </si>
  <si>
    <t>Reaparecimento</t>
  </si>
  <si>
    <t>Início ou reinício</t>
  </si>
  <si>
    <t>Fim ou pausa</t>
  </si>
  <si>
    <t>EP não se aplica, ex.: observação por vídeo</t>
  </si>
  <si>
    <t>Equação pessoal já subtraída</t>
  </si>
  <si>
    <t>EP conhecida mas ainda não subtraída</t>
  </si>
  <si>
    <t>Não se sabe se a EP foi aplicada</t>
  </si>
  <si>
    <t>Vídeo com inserção de tempo - análise dos frames</t>
  </si>
  <si>
    <t>Vídeo outro sistema de tempo - análise dos frames</t>
  </si>
  <si>
    <t>Gravador (visual)</t>
  </si>
  <si>
    <t>Cronômetro (visual)</t>
  </si>
  <si>
    <t>Olho e ouvido</t>
  </si>
  <si>
    <t>Fotoelétrico</t>
  </si>
  <si>
    <t>Cronógrafo</t>
  </si>
  <si>
    <t>Câmera com relógio</t>
  </si>
  <si>
    <t>Outro - especificar nos "comentários"</t>
  </si>
  <si>
    <t>Sinal de rádio (tempo padrão)</t>
  </si>
  <si>
    <t>Relógio acertado previamente com tempo padrão</t>
  </si>
  <si>
    <t>Boa</t>
  </si>
  <si>
    <t>Regular</t>
  </si>
  <si>
    <t>Ruim</t>
  </si>
  <si>
    <t>Observação por visão indireta</t>
  </si>
  <si>
    <t>Estrela de baixo brilho</t>
  </si>
  <si>
    <t>Nuvens finas</t>
  </si>
  <si>
    <t>Muitas nuvens</t>
  </si>
  <si>
    <t>Vento forte</t>
  </si>
  <si>
    <t>Key-tapping - tecla</t>
  </si>
  <si>
    <t>Relógio de computador - sem NTP software</t>
  </si>
  <si>
    <t>Sim</t>
  </si>
  <si>
    <t>Não</t>
  </si>
  <si>
    <t>Asteróide:</t>
  </si>
  <si>
    <t>Ano:</t>
  </si>
  <si>
    <t>Mês:</t>
  </si>
  <si>
    <t>Dia:</t>
  </si>
  <si>
    <t>Observador:</t>
  </si>
  <si>
    <t>E-mail:</t>
  </si>
  <si>
    <t>Local de observação (cidade/estado):</t>
  </si>
  <si>
    <t>Latitude:</t>
  </si>
  <si>
    <t>Longitude:</t>
  </si>
  <si>
    <t>Altitude:</t>
  </si>
  <si>
    <t>Telescópio:</t>
  </si>
  <si>
    <t>Abertura:</t>
  </si>
  <si>
    <t>Distância focal:</t>
  </si>
  <si>
    <t>Tipo:</t>
  </si>
  <si>
    <t>Montagem:</t>
  </si>
  <si>
    <t>Guiagem:</t>
  </si>
  <si>
    <t>Registro:</t>
  </si>
  <si>
    <t>Método de observação:</t>
  </si>
  <si>
    <t>Fonte de sinal horário:</t>
  </si>
  <si>
    <t>Aplicação da Equação Pessoal:</t>
  </si>
  <si>
    <t>Valor da Equação Pessoal:</t>
  </si>
  <si>
    <t>Método de determinação da Equação Pessoal:</t>
  </si>
  <si>
    <t>Programa AOPS</t>
  </si>
  <si>
    <t>Programa L.O.W.</t>
  </si>
  <si>
    <t>Cronômetro</t>
  </si>
  <si>
    <t>Outro (especificar nos comentários)</t>
  </si>
  <si>
    <t>Não se aplica</t>
  </si>
  <si>
    <t>EP não determinada</t>
  </si>
  <si>
    <t>Atmosfera:</t>
  </si>
  <si>
    <t>Transparência:</t>
  </si>
  <si>
    <t>Estabilidade:</t>
  </si>
  <si>
    <t>Outras condições:</t>
  </si>
  <si>
    <t>Observações:</t>
  </si>
  <si>
    <t>Início da observação:</t>
  </si>
  <si>
    <t>Desaparecimento:</t>
  </si>
  <si>
    <t>Reapareciemento:</t>
  </si>
  <si>
    <t>Fim da observação</t>
  </si>
  <si>
    <t>:</t>
  </si>
  <si>
    <t>hh</t>
  </si>
  <si>
    <t>Precisão:</t>
  </si>
  <si>
    <t>Comentários:</t>
  </si>
  <si>
    <t>Duração da ocultação:</t>
  </si>
  <si>
    <t>O asteróide estava visível?</t>
  </si>
  <si>
    <t>Comentários adicionais:</t>
  </si>
  <si>
    <t>Formulário de reporte de ocultações de estrelas por asteróides</t>
  </si>
  <si>
    <t>REA - Rede de Astronomia Observacional / Seção de Ocultações</t>
  </si>
  <si>
    <t>Alguns campos possuem listas de opções de preenchimento. Para preenchê-los, basta clicar neles e escolher a opção desejada.</t>
  </si>
  <si>
    <r>
      <t xml:space="preserve"> Os campos em</t>
    </r>
    <r>
      <rPr>
        <sz val="11"/>
        <rFont val="Arial"/>
        <family val="2"/>
      </rPr>
      <t xml:space="preserve"> verde</t>
    </r>
    <r>
      <rPr>
        <sz val="11"/>
        <rFont val="Arial"/>
        <family val="0"/>
      </rPr>
      <t xml:space="preserve"> são de preenchimento facultativo.</t>
    </r>
  </si>
  <si>
    <t>Enviar reportes para Breno Loureiro Giacchini:   bgiacchini@yahoo.com.br</t>
  </si>
  <si>
    <t>Estrela:</t>
  </si>
  <si>
    <t>Enviar reporte para Breno Loureiro Giacchini - bgiacchini@yahoo.com.br</t>
  </si>
  <si>
    <t>Positiva</t>
  </si>
  <si>
    <t>Negativa</t>
  </si>
  <si>
    <t>(Incerto)</t>
  </si>
  <si>
    <t>Em caso de dúvidas no preenchimento, contate: bgiacchini@yahoo.com.br</t>
  </si>
  <si>
    <t>*Os GPS's normalmente usam o WGS84.</t>
  </si>
  <si>
    <t>Datum*:</t>
  </si>
  <si>
    <t>Dobsoniana</t>
  </si>
  <si>
    <t>Vídeo sem inserção de tempo</t>
  </si>
  <si>
    <t>Vídeo com inserção de tempo</t>
  </si>
  <si>
    <t>Beeper Sync</t>
  </si>
  <si>
    <t>GPS (inserção de tempo)</t>
  </si>
  <si>
    <t>GPS (horário fornecido na tela do aparelho)</t>
  </si>
  <si>
    <t>Programa de sincronismo (especificar nos "comentários")</t>
  </si>
  <si>
    <t>Telefone do Observatório Nacional</t>
  </si>
  <si>
    <t>(use o segundo campo caso mais de um método tenha sido utilizado)</t>
  </si>
  <si>
    <t>(Os horários devem estar em Tempo Universal)</t>
  </si>
  <si>
    <t>CCD drift-scan</t>
  </si>
  <si>
    <t>No caso de observações por meios digitais, informar:</t>
  </si>
  <si>
    <t>Modelo da câmera:</t>
  </si>
  <si>
    <t>Modo de aquisição:</t>
  </si>
  <si>
    <t>(Imagens sequenciadas / Filme)</t>
  </si>
  <si>
    <t>Formato de arquivo:</t>
  </si>
  <si>
    <t>Tempo de exposição por imagem:</t>
  </si>
  <si>
    <t xml:space="preserve">Favor encaminhar os dados originais (imagens/vídeos) juntamente com o reporte. Caso precise enviar por correio, entre com contato: bgiacchini@yahoo.com.br </t>
  </si>
  <si>
    <t>A ocultação foi considerada:</t>
  </si>
  <si>
    <t>Brasilia</t>
  </si>
  <si>
    <t>TYC 6781-00934-1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</si>
</sst>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##"/>
    <numFmt numFmtId="185" formatCode="0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h:mm:ss\ AM/PM"/>
    <numFmt numFmtId="192" formatCode="00000"/>
    <numFmt numFmtId="193" formatCode="00"/>
    <numFmt numFmtId="194" formatCode="0.000"/>
    <numFmt numFmtId="195" formatCode="00.000"/>
    <numFmt numFmtId="196" formatCode="000"/>
    <numFmt numFmtId="197" formatCode="0.0"/>
    <numFmt numFmtId="198" formatCode="00.0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0.0#"/>
    <numFmt numFmtId="205" formatCode="00.00#"/>
    <numFmt numFmtId="206" formatCode="####"/>
    <numFmt numFmtId="207" formatCode="000#"/>
    <numFmt numFmtId="208" formatCode="0.00#"/>
    <numFmt numFmtId="209" formatCode="0.0#"/>
    <numFmt numFmtId="210" formatCode="00.0##"/>
    <numFmt numFmtId="211" formatCode="0.0##"/>
    <numFmt numFmtId="212" formatCode="00.##"/>
    <numFmt numFmtId="213" formatCode="0.0#0"/>
    <numFmt numFmtId="214" formatCode="0#.000"/>
    <numFmt numFmtId="215" formatCode="_(* #,##0.000_);_(* \(#,##0.000\);_(* &quot;-&quot;??_);_(@_)"/>
    <numFmt numFmtId="216" formatCode="00.0###"/>
    <numFmt numFmtId="217" formatCode="0#.00#"/>
    <numFmt numFmtId="218" formatCode="0#.###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-F400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0"/>
    </font>
    <font>
      <sz val="14"/>
      <name val="Arial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3" fillId="22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99" fontId="0" fillId="0" borderId="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93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2" borderId="23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" fontId="1" fillId="22" borderId="31" xfId="0" applyNumberFormat="1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1" fillId="22" borderId="32" xfId="0" applyNumberFormat="1" applyFont="1" applyFill="1" applyBorder="1" applyAlignment="1">
      <alignment vertical="center"/>
    </xf>
    <xf numFmtId="199" fontId="1" fillId="22" borderId="33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211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3" fillId="22" borderId="33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22" borderId="32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0" fillId="22" borderId="31" xfId="0" applyFont="1" applyFill="1" applyBorder="1" applyAlignment="1" applyProtection="1">
      <alignment horizontal="center" vertical="center"/>
      <protection locked="0"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0" fontId="0" fillId="22" borderId="32" xfId="0" applyFont="1" applyFill="1" applyBorder="1" applyAlignment="1" applyProtection="1">
      <alignment horizontal="center" vertical="center"/>
      <protection locked="0"/>
    </xf>
    <xf numFmtId="0" fontId="0" fillId="22" borderId="31" xfId="0" applyFont="1" applyFill="1" applyBorder="1" applyAlignment="1" applyProtection="1">
      <alignment horizontal="center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 shrinkToFit="1"/>
    </xf>
    <xf numFmtId="0" fontId="0" fillId="0" borderId="30" xfId="0" applyFont="1" applyBorder="1" applyAlignment="1">
      <alignment horizontal="center" vertical="distributed" shrinkToFit="1"/>
    </xf>
    <xf numFmtId="0" fontId="0" fillId="0" borderId="0" xfId="0" applyFont="1" applyBorder="1" applyAlignment="1">
      <alignment horizontal="center" vertical="distributed" shrinkToFit="1"/>
    </xf>
    <xf numFmtId="0" fontId="0" fillId="0" borderId="25" xfId="0" applyFont="1" applyBorder="1" applyAlignment="1">
      <alignment horizontal="center" vertical="distributed" shrinkToFit="1"/>
    </xf>
    <xf numFmtId="0" fontId="27" fillId="0" borderId="26" xfId="0" applyFont="1" applyBorder="1" applyAlignment="1">
      <alignment horizontal="center" vertical="distributed" wrapText="1"/>
    </xf>
    <xf numFmtId="0" fontId="27" fillId="0" borderId="27" xfId="0" applyFont="1" applyBorder="1" applyAlignment="1">
      <alignment horizontal="center" vertical="distributed" wrapText="1"/>
    </xf>
    <xf numFmtId="0" fontId="27" fillId="0" borderId="28" xfId="0" applyFont="1" applyBorder="1" applyAlignment="1">
      <alignment horizontal="center" vertical="distributed" wrapText="1"/>
    </xf>
    <xf numFmtId="194" fontId="0" fillId="4" borderId="31" xfId="0" applyNumberFormat="1" applyFill="1" applyBorder="1" applyAlignment="1">
      <alignment horizontal="center" vertical="center"/>
    </xf>
    <xf numFmtId="194" fontId="0" fillId="4" borderId="32" xfId="0" applyNumberFormat="1" applyFill="1" applyBorder="1" applyAlignment="1">
      <alignment horizontal="center" vertical="center"/>
    </xf>
    <xf numFmtId="194" fontId="0" fillId="4" borderId="33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3" fontId="3" fillId="22" borderId="31" xfId="0" applyNumberFormat="1" applyFont="1" applyFill="1" applyBorder="1" applyAlignment="1" applyProtection="1">
      <alignment horizontal="center" vertical="center"/>
      <protection locked="0"/>
    </xf>
    <xf numFmtId="193" fontId="3" fillId="22" borderId="33" xfId="0" applyNumberFormat="1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justify"/>
    </xf>
    <xf numFmtId="0" fontId="1" fillId="4" borderId="0" xfId="0" applyFont="1" applyFill="1" applyBorder="1" applyAlignment="1">
      <alignment horizontal="center" vertical="justify"/>
    </xf>
    <xf numFmtId="0" fontId="0" fillId="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AF66"/>
  <sheetViews>
    <sheetView showGridLines="0" tabSelected="1" workbookViewId="0" topLeftCell="G1">
      <selection activeCell="Z8" sqref="Z8:AB8"/>
    </sheetView>
  </sheetViews>
  <sheetFormatPr defaultColWidth="9.140625" defaultRowHeight="18.75" customHeight="1"/>
  <cols>
    <col min="1" max="11" width="5.7109375" style="1" customWidth="1"/>
    <col min="12" max="12" width="4.7109375" style="1" customWidth="1"/>
    <col min="13" max="13" width="1.7109375" style="1" customWidth="1"/>
    <col min="14" max="14" width="4.7109375" style="1" customWidth="1"/>
    <col min="15" max="15" width="1.7109375" style="1" customWidth="1"/>
    <col min="16" max="16" width="7.7109375" style="1" customWidth="1"/>
    <col min="17" max="16384" width="5.7109375" style="1" customWidth="1"/>
  </cols>
  <sheetData>
    <row r="1" spans="7:32" ht="18.75" customHeight="1">
      <c r="G1" s="137" t="s">
        <v>216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/>
    </row>
    <row r="2" spans="7:32" ht="18.75" customHeight="1">
      <c r="G2" s="140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2"/>
    </row>
    <row r="3" spans="7:32" ht="18.75" customHeight="1">
      <c r="G3" s="143" t="s">
        <v>217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5"/>
    </row>
    <row r="4" spans="7:32" ht="18.75" customHeight="1">
      <c r="G4" s="143" t="s">
        <v>220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7:32" ht="18.75" customHeight="1">
      <c r="G5" s="146" t="s">
        <v>218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/>
    </row>
    <row r="6" spans="7:32" ht="18.75" customHeight="1">
      <c r="G6" s="127" t="s">
        <v>219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9"/>
    </row>
    <row r="7" spans="7:32" ht="18.75" customHeight="1"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8"/>
    </row>
    <row r="8" spans="7:32" ht="18.75" customHeight="1">
      <c r="G8" s="47"/>
      <c r="H8" s="51" t="s">
        <v>173</v>
      </c>
      <c r="I8" s="42">
        <v>2011</v>
      </c>
      <c r="J8" s="49"/>
      <c r="K8" s="51" t="s">
        <v>174</v>
      </c>
      <c r="L8" s="135">
        <v>8</v>
      </c>
      <c r="M8" s="136"/>
      <c r="N8" s="49"/>
      <c r="O8" s="49"/>
      <c r="P8" s="51" t="s">
        <v>175</v>
      </c>
      <c r="Q8" s="73">
        <v>21</v>
      </c>
      <c r="R8" s="49"/>
      <c r="S8" s="49"/>
      <c r="T8" s="49"/>
      <c r="U8" s="104" t="s">
        <v>247</v>
      </c>
      <c r="V8" s="104"/>
      <c r="W8" s="104"/>
      <c r="X8" s="104"/>
      <c r="Y8" s="105"/>
      <c r="Z8" s="113" t="s">
        <v>223</v>
      </c>
      <c r="AA8" s="114"/>
      <c r="AB8" s="115"/>
      <c r="AC8" s="49"/>
      <c r="AD8" s="49"/>
      <c r="AE8" s="49"/>
      <c r="AF8" s="50"/>
    </row>
    <row r="9" spans="7:32" ht="18.75" customHeight="1"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7:32" ht="18.75" customHeight="1">
      <c r="G10" s="108" t="s">
        <v>172</v>
      </c>
      <c r="H10" s="109"/>
      <c r="I10" s="93">
        <v>293</v>
      </c>
      <c r="J10" s="94" t="s">
        <v>248</v>
      </c>
      <c r="K10" s="121"/>
      <c r="L10" s="122"/>
      <c r="M10" s="51"/>
      <c r="N10" s="109" t="s">
        <v>221</v>
      </c>
      <c r="O10" s="109"/>
      <c r="P10" s="109"/>
      <c r="Q10" s="94" t="s">
        <v>249</v>
      </c>
      <c r="R10" s="121"/>
      <c r="S10" s="121"/>
      <c r="T10" s="122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7:32" s="2" customFormat="1" ht="9.75" customHeight="1">
      <c r="G11" s="69"/>
      <c r="H11" s="70"/>
      <c r="I11" s="71"/>
      <c r="J11" s="71"/>
      <c r="K11" s="71"/>
      <c r="L11" s="71"/>
      <c r="M11" s="71"/>
      <c r="N11" s="70"/>
      <c r="O11" s="70"/>
      <c r="P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</row>
    <row r="12" spans="7:32" s="2" customFormat="1" ht="9.75" customHeight="1"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</row>
    <row r="13" spans="7:32" ht="18.75" customHeight="1">
      <c r="G13" s="108" t="s">
        <v>176</v>
      </c>
      <c r="H13" s="109"/>
      <c r="I13" s="109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7:32" s="2" customFormat="1" ht="9" customHeight="1">
      <c r="G14" s="53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7:32" ht="18.75" customHeight="1">
      <c r="G15" s="108" t="s">
        <v>177</v>
      </c>
      <c r="H15" s="109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7:32" s="2" customFormat="1" ht="9.75" customHeight="1">
      <c r="G16" s="69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</row>
    <row r="17" spans="7:32" ht="9.75" customHeight="1">
      <c r="G17" s="6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8"/>
    </row>
    <row r="18" spans="7:32" ht="18.75" customHeight="1">
      <c r="G18" s="108" t="s">
        <v>178</v>
      </c>
      <c r="H18" s="109"/>
      <c r="I18" s="109"/>
      <c r="J18" s="109"/>
      <c r="K18" s="109"/>
      <c r="L18" s="109"/>
      <c r="M18" s="109"/>
      <c r="N18" s="110"/>
      <c r="O18" s="111"/>
      <c r="P18" s="111"/>
      <c r="Q18" s="111"/>
      <c r="R18" s="111"/>
      <c r="S18" s="111"/>
      <c r="T18" s="111"/>
      <c r="U18" s="112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</row>
    <row r="19" spans="7:32" s="2" customFormat="1" ht="9" customHeight="1">
      <c r="G19" s="53"/>
      <c r="H19" s="54"/>
      <c r="I19" s="54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</row>
    <row r="20" spans="7:32" ht="18.75" customHeight="1">
      <c r="G20" s="108" t="s">
        <v>179</v>
      </c>
      <c r="H20" s="109"/>
      <c r="I20" s="110"/>
      <c r="J20" s="111"/>
      <c r="K20" s="112"/>
      <c r="L20" s="49"/>
      <c r="M20" s="49"/>
      <c r="N20" s="109" t="s">
        <v>180</v>
      </c>
      <c r="O20" s="109"/>
      <c r="P20" s="109"/>
      <c r="Q20" s="110"/>
      <c r="R20" s="111"/>
      <c r="S20" s="112"/>
      <c r="T20" s="49"/>
      <c r="U20" s="109" t="s">
        <v>181</v>
      </c>
      <c r="V20" s="109"/>
      <c r="W20" s="110"/>
      <c r="X20" s="112"/>
      <c r="Y20" s="89" t="s">
        <v>12</v>
      </c>
      <c r="Z20" s="109" t="s">
        <v>228</v>
      </c>
      <c r="AA20" s="109"/>
      <c r="AB20" s="119"/>
      <c r="AC20" s="120"/>
      <c r="AD20" s="49"/>
      <c r="AE20" s="49"/>
      <c r="AF20" s="50"/>
    </row>
    <row r="21" spans="7:32" ht="9.75" customHeight="1">
      <c r="G21" s="69"/>
      <c r="H21" s="70"/>
      <c r="I21" s="87"/>
      <c r="J21" s="87"/>
      <c r="K21" s="87"/>
      <c r="L21" s="71"/>
      <c r="M21" s="71"/>
      <c r="N21" s="70"/>
      <c r="O21" s="70"/>
      <c r="P21" s="70"/>
      <c r="Q21" s="71"/>
      <c r="R21" s="71"/>
      <c r="S21" s="71"/>
      <c r="T21" s="71"/>
      <c r="U21" s="70"/>
      <c r="V21" s="70"/>
      <c r="W21" s="71"/>
      <c r="X21" s="71"/>
      <c r="Y21" s="77"/>
      <c r="Z21" s="70"/>
      <c r="AA21" s="133" t="s">
        <v>227</v>
      </c>
      <c r="AB21" s="133"/>
      <c r="AC21" s="133"/>
      <c r="AD21" s="133"/>
      <c r="AE21" s="133"/>
      <c r="AF21" s="134"/>
    </row>
    <row r="22" spans="7:32" ht="9.75" customHeight="1">
      <c r="G22" s="6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8"/>
    </row>
    <row r="23" spans="7:32" ht="18.75" customHeight="1">
      <c r="G23" s="108" t="s">
        <v>182</v>
      </c>
      <c r="H23" s="109"/>
      <c r="I23" s="57"/>
      <c r="J23" s="109" t="s">
        <v>183</v>
      </c>
      <c r="K23" s="109"/>
      <c r="L23" s="110"/>
      <c r="M23" s="112"/>
      <c r="N23" s="88" t="s">
        <v>7</v>
      </c>
      <c r="O23" s="49"/>
      <c r="P23" s="109" t="s">
        <v>184</v>
      </c>
      <c r="Q23" s="109"/>
      <c r="R23" s="109"/>
      <c r="S23" s="78"/>
      <c r="T23" s="88" t="s">
        <v>7</v>
      </c>
      <c r="U23" s="51" t="s">
        <v>185</v>
      </c>
      <c r="V23" s="116"/>
      <c r="W23" s="118"/>
      <c r="X23" s="117"/>
      <c r="Y23" s="49"/>
      <c r="Z23" s="49"/>
      <c r="AA23" s="49"/>
      <c r="AB23" s="49"/>
      <c r="AC23" s="49"/>
      <c r="AD23" s="49"/>
      <c r="AE23" s="49"/>
      <c r="AF23" s="50"/>
    </row>
    <row r="24" spans="7:32" ht="9" customHeight="1">
      <c r="G24" s="52"/>
      <c r="H24" s="51"/>
      <c r="I24" s="57"/>
      <c r="J24" s="51"/>
      <c r="K24" s="51"/>
      <c r="L24" s="55"/>
      <c r="M24" s="55"/>
      <c r="N24" s="49"/>
      <c r="O24" s="49"/>
      <c r="P24" s="51"/>
      <c r="Q24" s="51"/>
      <c r="R24" s="54"/>
      <c r="S24" s="55"/>
      <c r="T24" s="55"/>
      <c r="U24" s="54"/>
      <c r="V24" s="46"/>
      <c r="W24" s="46"/>
      <c r="X24" s="46"/>
      <c r="Y24" s="55"/>
      <c r="Z24" s="55"/>
      <c r="AA24" s="49"/>
      <c r="AB24" s="49"/>
      <c r="AC24" s="49"/>
      <c r="AD24" s="49"/>
      <c r="AE24" s="49"/>
      <c r="AF24" s="50"/>
    </row>
    <row r="25" spans="7:32" ht="18.75" customHeight="1">
      <c r="G25" s="47"/>
      <c r="H25" s="49"/>
      <c r="I25" s="109" t="s">
        <v>186</v>
      </c>
      <c r="J25" s="109"/>
      <c r="K25" s="109"/>
      <c r="L25" s="116"/>
      <c r="M25" s="118"/>
      <c r="N25" s="118"/>
      <c r="O25" s="117"/>
      <c r="P25" s="49"/>
      <c r="Q25" s="109" t="s">
        <v>187</v>
      </c>
      <c r="R25" s="109"/>
      <c r="S25" s="116"/>
      <c r="T25" s="117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</row>
    <row r="26" spans="7:32" ht="9.75" customHeight="1"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7:32" ht="9" customHeight="1">
      <c r="G27" s="6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23" t="s">
        <v>237</v>
      </c>
      <c r="Z27" s="123"/>
      <c r="AA27" s="123"/>
      <c r="AB27" s="123"/>
      <c r="AC27" s="123"/>
      <c r="AD27" s="123"/>
      <c r="AE27" s="123"/>
      <c r="AF27" s="124"/>
    </row>
    <row r="28" spans="7:32" ht="18.75" customHeight="1">
      <c r="G28" s="108" t="s">
        <v>188</v>
      </c>
      <c r="H28" s="109"/>
      <c r="I28" s="49"/>
      <c r="J28" s="109" t="s">
        <v>189</v>
      </c>
      <c r="K28" s="109"/>
      <c r="L28" s="109"/>
      <c r="M28" s="109"/>
      <c r="N28" s="109"/>
      <c r="O28" s="102"/>
      <c r="P28" s="106"/>
      <c r="Q28" s="107"/>
      <c r="R28" s="107"/>
      <c r="S28" s="98"/>
      <c r="T28" s="49"/>
      <c r="U28" s="99"/>
      <c r="V28" s="100"/>
      <c r="W28" s="100"/>
      <c r="X28" s="101"/>
      <c r="Y28" s="125"/>
      <c r="Z28" s="125"/>
      <c r="AA28" s="125"/>
      <c r="AB28" s="125"/>
      <c r="AC28" s="125"/>
      <c r="AD28" s="125"/>
      <c r="AE28" s="125"/>
      <c r="AF28" s="126"/>
    </row>
    <row r="29" spans="7:32" ht="9" customHeight="1">
      <c r="G29" s="47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</row>
    <row r="30" spans="7:32" ht="18.75" customHeight="1">
      <c r="G30" s="47"/>
      <c r="H30" s="49"/>
      <c r="I30" s="109" t="s">
        <v>190</v>
      </c>
      <c r="J30" s="109"/>
      <c r="K30" s="109"/>
      <c r="L30" s="109"/>
      <c r="M30" s="106"/>
      <c r="N30" s="107"/>
      <c r="O30" s="107"/>
      <c r="P30" s="107"/>
      <c r="Q30" s="107"/>
      <c r="R30" s="107"/>
      <c r="S30" s="107"/>
      <c r="T30" s="107"/>
      <c r="U30" s="98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</row>
    <row r="31" spans="7:32" ht="9" customHeight="1">
      <c r="G31" s="4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/>
    </row>
    <row r="32" spans="7:32" ht="18.75" customHeight="1">
      <c r="G32" s="47"/>
      <c r="H32" s="49"/>
      <c r="I32" s="109" t="s">
        <v>193</v>
      </c>
      <c r="J32" s="109"/>
      <c r="K32" s="109"/>
      <c r="L32" s="109"/>
      <c r="M32" s="109"/>
      <c r="N32" s="109"/>
      <c r="O32" s="109"/>
      <c r="P32" s="109"/>
      <c r="Q32" s="109"/>
      <c r="R32" s="102"/>
      <c r="S32" s="106"/>
      <c r="T32" s="107"/>
      <c r="U32" s="107"/>
      <c r="V32" s="98"/>
      <c r="W32" s="49"/>
      <c r="X32" s="109" t="s">
        <v>192</v>
      </c>
      <c r="Y32" s="109"/>
      <c r="Z32" s="109"/>
      <c r="AA32" s="109"/>
      <c r="AB32" s="109"/>
      <c r="AC32" s="110"/>
      <c r="AD32" s="112"/>
      <c r="AE32" s="49"/>
      <c r="AF32" s="50"/>
    </row>
    <row r="33" spans="7:32" ht="9" customHeight="1">
      <c r="G33" s="4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</row>
    <row r="34" spans="7:32" ht="18.75" customHeight="1">
      <c r="G34" s="47"/>
      <c r="H34" s="49"/>
      <c r="I34" s="109" t="s">
        <v>191</v>
      </c>
      <c r="J34" s="109"/>
      <c r="K34" s="109"/>
      <c r="L34" s="109"/>
      <c r="M34" s="109"/>
      <c r="N34" s="109"/>
      <c r="O34" s="109"/>
      <c r="P34" s="102"/>
      <c r="Q34" s="106"/>
      <c r="R34" s="107"/>
      <c r="S34" s="107"/>
      <c r="T34" s="107"/>
      <c r="U34" s="107"/>
      <c r="V34" s="98"/>
      <c r="W34" s="49"/>
      <c r="X34" s="49"/>
      <c r="Y34" s="49"/>
      <c r="Z34" s="49"/>
      <c r="AA34" s="49"/>
      <c r="AB34" s="49"/>
      <c r="AC34" s="49"/>
      <c r="AD34" s="49"/>
      <c r="AE34" s="49"/>
      <c r="AF34" s="50"/>
    </row>
    <row r="35" spans="7:32" ht="9.75" customHeight="1">
      <c r="G35" s="63"/>
      <c r="H35" s="64"/>
      <c r="I35" s="79"/>
      <c r="J35" s="79"/>
      <c r="K35" s="79"/>
      <c r="L35" s="79"/>
      <c r="M35" s="79"/>
      <c r="N35" s="70"/>
      <c r="O35" s="70"/>
      <c r="P35" s="70"/>
      <c r="Q35" s="80"/>
      <c r="R35" s="80"/>
      <c r="S35" s="80"/>
      <c r="T35" s="80"/>
      <c r="U35" s="71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</row>
    <row r="36" spans="7:32" ht="9.75" customHeight="1">
      <c r="G36" s="6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8"/>
    </row>
    <row r="37" spans="7:32" ht="18.75" customHeight="1">
      <c r="G37" s="108" t="s">
        <v>200</v>
      </c>
      <c r="H37" s="109"/>
      <c r="I37" s="109" t="s">
        <v>201</v>
      </c>
      <c r="J37" s="109"/>
      <c r="K37" s="109"/>
      <c r="L37" s="106"/>
      <c r="M37" s="107"/>
      <c r="N37" s="107"/>
      <c r="O37" s="98"/>
      <c r="P37" s="49"/>
      <c r="Q37" s="109" t="s">
        <v>202</v>
      </c>
      <c r="R37" s="109"/>
      <c r="S37" s="102"/>
      <c r="T37" s="106"/>
      <c r="U37" s="98"/>
      <c r="V37" s="49"/>
      <c r="W37" s="109" t="s">
        <v>203</v>
      </c>
      <c r="X37" s="109"/>
      <c r="Y37" s="109"/>
      <c r="Z37" s="99"/>
      <c r="AA37" s="100"/>
      <c r="AB37" s="100"/>
      <c r="AC37" s="100"/>
      <c r="AD37" s="101"/>
      <c r="AE37" s="49"/>
      <c r="AF37" s="50"/>
    </row>
    <row r="38" spans="7:32" s="2" customFormat="1" ht="9.75" customHeight="1">
      <c r="G38" s="69"/>
      <c r="H38" s="70"/>
      <c r="I38" s="70"/>
      <c r="J38" s="70"/>
      <c r="K38" s="70"/>
      <c r="L38" s="80"/>
      <c r="M38" s="80"/>
      <c r="N38" s="80"/>
      <c r="O38" s="80"/>
      <c r="P38" s="71"/>
      <c r="Q38" s="70"/>
      <c r="R38" s="70"/>
      <c r="S38" s="70"/>
      <c r="T38" s="80"/>
      <c r="U38" s="80"/>
      <c r="V38" s="71"/>
      <c r="W38" s="70"/>
      <c r="X38" s="70"/>
      <c r="Y38" s="70"/>
      <c r="Z38" s="80"/>
      <c r="AA38" s="80"/>
      <c r="AB38" s="80"/>
      <c r="AC38" s="80"/>
      <c r="AD38" s="80"/>
      <c r="AE38" s="71"/>
      <c r="AF38" s="72"/>
    </row>
    <row r="39" spans="7:32" s="2" customFormat="1" ht="9.75" customHeight="1">
      <c r="G39" s="66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</row>
    <row r="40" spans="7:32" ht="18.75" customHeight="1">
      <c r="G40" s="108" t="s">
        <v>204</v>
      </c>
      <c r="H40" s="109"/>
      <c r="I40" s="109"/>
      <c r="J40" s="49"/>
      <c r="K40" s="49"/>
      <c r="L40" s="103" t="s">
        <v>238</v>
      </c>
      <c r="M40" s="103"/>
      <c r="N40" s="103"/>
      <c r="O40" s="103"/>
      <c r="P40" s="103"/>
      <c r="Q40" s="103"/>
      <c r="R40" s="103"/>
      <c r="S40" s="103"/>
      <c r="T40" s="103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</row>
    <row r="41" spans="7:32" ht="9.75" customHeight="1">
      <c r="G41" s="52"/>
      <c r="H41" s="51"/>
      <c r="I41" s="5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</row>
    <row r="42" spans="7:32" ht="10.5" customHeight="1">
      <c r="G42" s="47"/>
      <c r="H42" s="49"/>
      <c r="I42" s="49"/>
      <c r="J42" s="49"/>
      <c r="K42" s="49"/>
      <c r="L42" s="49" t="s">
        <v>210</v>
      </c>
      <c r="M42" s="49"/>
      <c r="N42" s="49" t="s">
        <v>9</v>
      </c>
      <c r="O42" s="49"/>
      <c r="P42" s="49" t="s">
        <v>20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7:32" ht="18.75" customHeight="1">
      <c r="G43" s="47"/>
      <c r="H43" s="109" t="s">
        <v>205</v>
      </c>
      <c r="I43" s="109"/>
      <c r="J43" s="109"/>
      <c r="K43" s="109"/>
      <c r="L43" s="81"/>
      <c r="M43" s="82" t="s">
        <v>209</v>
      </c>
      <c r="N43" s="83"/>
      <c r="O43" s="82" t="s">
        <v>209</v>
      </c>
      <c r="P43" s="84"/>
      <c r="Q43" s="49"/>
      <c r="R43" s="109" t="s">
        <v>211</v>
      </c>
      <c r="S43" s="109"/>
      <c r="T43" s="49"/>
      <c r="U43" s="49"/>
      <c r="V43" s="109" t="s">
        <v>212</v>
      </c>
      <c r="W43" s="109"/>
      <c r="X43" s="109"/>
      <c r="Y43" s="109"/>
      <c r="Z43" s="109"/>
      <c r="AA43" s="109"/>
      <c r="AB43" s="109"/>
      <c r="AC43" s="109"/>
      <c r="AD43" s="109"/>
      <c r="AE43" s="49"/>
      <c r="AF43" s="50"/>
    </row>
    <row r="44" spans="7:32" ht="9" customHeight="1">
      <c r="G44" s="47"/>
      <c r="H44" s="51"/>
      <c r="I44" s="51"/>
      <c r="J44" s="51"/>
      <c r="K44" s="54"/>
      <c r="L44" s="58"/>
      <c r="M44" s="59"/>
      <c r="N44" s="58"/>
      <c r="O44" s="59"/>
      <c r="P44" s="60"/>
      <c r="Q44" s="55"/>
      <c r="R44" s="49"/>
      <c r="S44" s="49"/>
      <c r="T44" s="49"/>
      <c r="U44" s="49"/>
      <c r="V44" s="149"/>
      <c r="W44" s="150"/>
      <c r="X44" s="150"/>
      <c r="Y44" s="150"/>
      <c r="Z44" s="150"/>
      <c r="AA44" s="150"/>
      <c r="AB44" s="150"/>
      <c r="AC44" s="150"/>
      <c r="AD44" s="150"/>
      <c r="AE44" s="151"/>
      <c r="AF44" s="50"/>
    </row>
    <row r="45" spans="7:32" ht="18.75" customHeight="1">
      <c r="G45" s="47"/>
      <c r="H45" s="109" t="s">
        <v>206</v>
      </c>
      <c r="I45" s="109"/>
      <c r="J45" s="109"/>
      <c r="K45" s="109"/>
      <c r="L45" s="81"/>
      <c r="M45" s="82" t="s">
        <v>209</v>
      </c>
      <c r="N45" s="83"/>
      <c r="O45" s="82" t="s">
        <v>209</v>
      </c>
      <c r="P45" s="84"/>
      <c r="Q45" s="49"/>
      <c r="R45" s="110"/>
      <c r="S45" s="112"/>
      <c r="T45" s="92" t="s">
        <v>113</v>
      </c>
      <c r="U45" s="49"/>
      <c r="V45" s="152"/>
      <c r="W45" s="153"/>
      <c r="X45" s="153"/>
      <c r="Y45" s="153"/>
      <c r="Z45" s="153"/>
      <c r="AA45" s="153"/>
      <c r="AB45" s="153"/>
      <c r="AC45" s="153"/>
      <c r="AD45" s="153"/>
      <c r="AE45" s="154"/>
      <c r="AF45" s="50"/>
    </row>
    <row r="46" spans="7:32" ht="9" customHeight="1">
      <c r="G46" s="47"/>
      <c r="H46" s="51"/>
      <c r="I46" s="51"/>
      <c r="J46" s="54"/>
      <c r="K46" s="54"/>
      <c r="L46" s="61"/>
      <c r="M46" s="59"/>
      <c r="N46" s="61"/>
      <c r="O46" s="59"/>
      <c r="P46" s="62"/>
      <c r="Q46" s="55"/>
      <c r="R46" s="85"/>
      <c r="S46" s="85"/>
      <c r="T46" s="92"/>
      <c r="U46" s="49"/>
      <c r="V46" s="152"/>
      <c r="W46" s="153"/>
      <c r="X46" s="153"/>
      <c r="Y46" s="153"/>
      <c r="Z46" s="153"/>
      <c r="AA46" s="153"/>
      <c r="AB46" s="153"/>
      <c r="AC46" s="153"/>
      <c r="AD46" s="153"/>
      <c r="AE46" s="154"/>
      <c r="AF46" s="50"/>
    </row>
    <row r="47" spans="7:32" ht="18.75" customHeight="1">
      <c r="G47" s="47"/>
      <c r="H47" s="109" t="s">
        <v>207</v>
      </c>
      <c r="I47" s="109"/>
      <c r="J47" s="109"/>
      <c r="K47" s="109"/>
      <c r="L47" s="81"/>
      <c r="M47" s="82" t="s">
        <v>209</v>
      </c>
      <c r="N47" s="83"/>
      <c r="O47" s="82" t="s">
        <v>209</v>
      </c>
      <c r="P47" s="84"/>
      <c r="Q47" s="49"/>
      <c r="R47" s="110"/>
      <c r="S47" s="112"/>
      <c r="T47" s="92" t="s">
        <v>113</v>
      </c>
      <c r="U47" s="49"/>
      <c r="V47" s="152"/>
      <c r="W47" s="153"/>
      <c r="X47" s="153"/>
      <c r="Y47" s="153"/>
      <c r="Z47" s="153"/>
      <c r="AA47" s="153"/>
      <c r="AB47" s="153"/>
      <c r="AC47" s="153"/>
      <c r="AD47" s="153"/>
      <c r="AE47" s="154"/>
      <c r="AF47" s="50"/>
    </row>
    <row r="48" spans="7:32" ht="9" customHeight="1">
      <c r="G48" s="47"/>
      <c r="H48" s="51"/>
      <c r="I48" s="51"/>
      <c r="J48" s="54"/>
      <c r="K48" s="54"/>
      <c r="L48" s="61"/>
      <c r="M48" s="59"/>
      <c r="N48" s="61"/>
      <c r="O48" s="59"/>
      <c r="P48" s="62"/>
      <c r="Q48" s="55"/>
      <c r="R48" s="55"/>
      <c r="S48" s="49"/>
      <c r="T48" s="49"/>
      <c r="U48" s="49"/>
      <c r="V48" s="152"/>
      <c r="W48" s="153"/>
      <c r="X48" s="153"/>
      <c r="Y48" s="153"/>
      <c r="Z48" s="153"/>
      <c r="AA48" s="153"/>
      <c r="AB48" s="153"/>
      <c r="AC48" s="153"/>
      <c r="AD48" s="153"/>
      <c r="AE48" s="154"/>
      <c r="AF48" s="50"/>
    </row>
    <row r="49" spans="7:32" ht="18.75" customHeight="1">
      <c r="G49" s="47"/>
      <c r="H49" s="109" t="s">
        <v>208</v>
      </c>
      <c r="I49" s="109"/>
      <c r="J49" s="109"/>
      <c r="K49" s="109"/>
      <c r="L49" s="81"/>
      <c r="M49" s="82" t="s">
        <v>209</v>
      </c>
      <c r="N49" s="83"/>
      <c r="O49" s="82" t="s">
        <v>209</v>
      </c>
      <c r="P49" s="84"/>
      <c r="Q49" s="49"/>
      <c r="R49" s="49"/>
      <c r="S49" s="49"/>
      <c r="T49" s="49"/>
      <c r="U49" s="49"/>
      <c r="V49" s="155"/>
      <c r="W49" s="156"/>
      <c r="X49" s="156"/>
      <c r="Y49" s="156"/>
      <c r="Z49" s="156"/>
      <c r="AA49" s="156"/>
      <c r="AB49" s="156"/>
      <c r="AC49" s="156"/>
      <c r="AD49" s="156"/>
      <c r="AE49" s="157"/>
      <c r="AF49" s="50"/>
    </row>
    <row r="50" spans="7:32" ht="18.75" customHeight="1">
      <c r="G50" s="47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</row>
    <row r="51" spans="7:32" ht="18.75" customHeight="1">
      <c r="G51" s="47"/>
      <c r="H51" s="109" t="s">
        <v>213</v>
      </c>
      <c r="I51" s="109"/>
      <c r="J51" s="109"/>
      <c r="K51" s="109"/>
      <c r="L51" s="130"/>
      <c r="M51" s="131"/>
      <c r="N51" s="132"/>
      <c r="O51" s="49" t="s">
        <v>113</v>
      </c>
      <c r="P51" s="49"/>
      <c r="Q51" s="109" t="s">
        <v>214</v>
      </c>
      <c r="R51" s="109"/>
      <c r="S51" s="109"/>
      <c r="T51" s="109"/>
      <c r="U51" s="109"/>
      <c r="V51" s="86" t="s">
        <v>171</v>
      </c>
      <c r="W51" s="49"/>
      <c r="X51" s="49"/>
      <c r="Y51" s="49"/>
      <c r="Z51" s="49"/>
      <c r="AA51" s="49"/>
      <c r="AB51" s="49"/>
      <c r="AC51" s="49"/>
      <c r="AD51" s="49"/>
      <c r="AE51" s="49"/>
      <c r="AF51" s="50"/>
    </row>
    <row r="52" spans="8:32" ht="18.75" customHeight="1"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</row>
    <row r="53" spans="7:32" ht="18.75" customHeight="1">
      <c r="G53" s="158" t="s">
        <v>240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 t="s">
        <v>241</v>
      </c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66"/>
    </row>
    <row r="54" spans="7:32" ht="18.75" customHeight="1"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165" t="s">
        <v>242</v>
      </c>
      <c r="R54" s="165"/>
      <c r="S54" s="165"/>
      <c r="T54" s="165"/>
      <c r="U54" s="165" t="s">
        <v>243</v>
      </c>
      <c r="V54" s="165"/>
      <c r="W54" s="165"/>
      <c r="X54" s="165"/>
      <c r="Y54" s="165"/>
      <c r="Z54" s="96"/>
      <c r="AA54" s="96"/>
      <c r="AB54" s="96"/>
      <c r="AC54" s="96"/>
      <c r="AD54" s="96"/>
      <c r="AE54" s="96"/>
      <c r="AF54" s="97"/>
    </row>
    <row r="55" spans="7:32" ht="18.75" customHeight="1">
      <c r="G55" s="95"/>
      <c r="H55" s="96"/>
      <c r="I55" s="96"/>
      <c r="J55" s="96"/>
      <c r="K55" s="96"/>
      <c r="L55" s="96"/>
      <c r="M55" s="96"/>
      <c r="N55" s="96"/>
      <c r="O55" s="96"/>
      <c r="P55" s="96"/>
      <c r="Q55" s="165" t="s">
        <v>244</v>
      </c>
      <c r="R55" s="165"/>
      <c r="S55" s="165"/>
      <c r="T55" s="165"/>
      <c r="U55" s="165"/>
      <c r="V55" s="165"/>
      <c r="W55" s="165"/>
      <c r="X55" s="165"/>
      <c r="Y55" s="165"/>
      <c r="Z55" s="96"/>
      <c r="AA55" s="96"/>
      <c r="AB55" s="96"/>
      <c r="AC55" s="96"/>
      <c r="AD55" s="96"/>
      <c r="AE55" s="96"/>
      <c r="AF55" s="97"/>
    </row>
    <row r="56" spans="7:32" ht="18.75" customHeight="1"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165" t="s">
        <v>245</v>
      </c>
      <c r="R56" s="165"/>
      <c r="S56" s="165"/>
      <c r="T56" s="165"/>
      <c r="U56" s="165"/>
      <c r="V56" s="165"/>
      <c r="W56" s="165"/>
      <c r="X56" s="165"/>
      <c r="Y56" s="165"/>
      <c r="Z56" s="165"/>
      <c r="AA56" s="96"/>
      <c r="AB56" s="96"/>
      <c r="AC56" s="96"/>
      <c r="AD56" s="96"/>
      <c r="AE56" s="96"/>
      <c r="AF56" s="97"/>
    </row>
    <row r="57" spans="7:32" ht="18.75" customHeight="1">
      <c r="G57" s="170" t="s">
        <v>246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2"/>
    </row>
    <row r="58" spans="7:32" ht="9.75" customHeight="1">
      <c r="G58" s="173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5"/>
    </row>
    <row r="59" spans="7:32" ht="9.75" customHeight="1">
      <c r="G59" s="178" t="s">
        <v>215</v>
      </c>
      <c r="H59" s="178"/>
      <c r="I59" s="178"/>
      <c r="J59" s="178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66"/>
    </row>
    <row r="60" spans="7:32" ht="18.75" customHeight="1">
      <c r="G60" s="179"/>
      <c r="H60" s="179"/>
      <c r="I60" s="179"/>
      <c r="J60" s="179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77"/>
    </row>
    <row r="61" spans="7:32" ht="18.75" customHeight="1"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54"/>
    </row>
    <row r="62" spans="7:32" ht="18.75" customHeight="1">
      <c r="G62" s="176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77"/>
    </row>
    <row r="63" spans="7:32" ht="18.75" customHeight="1">
      <c r="G63" s="176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77"/>
    </row>
    <row r="64" spans="7:32" ht="18.75" customHeight="1"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9"/>
    </row>
    <row r="65" spans="7:32" ht="18.75" customHeight="1">
      <c r="G65" s="163" t="s">
        <v>222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64"/>
    </row>
    <row r="66" spans="7:32" ht="18.75" customHeight="1">
      <c r="G66" s="160" t="s">
        <v>226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2"/>
    </row>
  </sheetData>
  <mergeCells count="88">
    <mergeCell ref="G62:AF62"/>
    <mergeCell ref="Q55:T55"/>
    <mergeCell ref="U55:Y55"/>
    <mergeCell ref="Q54:T54"/>
    <mergeCell ref="U54:Y54"/>
    <mergeCell ref="G66:AF66"/>
    <mergeCell ref="G65:AF65"/>
    <mergeCell ref="Q56:V56"/>
    <mergeCell ref="W56:Z56"/>
    <mergeCell ref="G64:AF64"/>
    <mergeCell ref="G57:AF58"/>
    <mergeCell ref="G63:AF63"/>
    <mergeCell ref="G59:J60"/>
    <mergeCell ref="K59:AF60"/>
    <mergeCell ref="G61:AF61"/>
    <mergeCell ref="V43:AD43"/>
    <mergeCell ref="V44:AE49"/>
    <mergeCell ref="W37:Y37"/>
    <mergeCell ref="G53:P53"/>
    <mergeCell ref="Q53:T53"/>
    <mergeCell ref="U53:AF53"/>
    <mergeCell ref="H49:K49"/>
    <mergeCell ref="R45:S45"/>
    <mergeCell ref="R47:S47"/>
    <mergeCell ref="R43:S43"/>
    <mergeCell ref="H43:K43"/>
    <mergeCell ref="G1:AF2"/>
    <mergeCell ref="G3:AF3"/>
    <mergeCell ref="G4:AF4"/>
    <mergeCell ref="G5:AF5"/>
    <mergeCell ref="L51:N51"/>
    <mergeCell ref="J10:L10"/>
    <mergeCell ref="AA21:AF21"/>
    <mergeCell ref="M30:U30"/>
    <mergeCell ref="G18:M18"/>
    <mergeCell ref="L37:O37"/>
    <mergeCell ref="J28:O28"/>
    <mergeCell ref="L25:O25"/>
    <mergeCell ref="I32:R32"/>
    <mergeCell ref="Q34:V34"/>
    <mergeCell ref="T37:U37"/>
    <mergeCell ref="I30:L30"/>
    <mergeCell ref="I34:P34"/>
    <mergeCell ref="G6:AF6"/>
    <mergeCell ref="L8:M8"/>
    <mergeCell ref="Z37:AD37"/>
    <mergeCell ref="Q37:S37"/>
    <mergeCell ref="L40:T40"/>
    <mergeCell ref="U8:Y8"/>
    <mergeCell ref="Q10:T10"/>
    <mergeCell ref="J13:U13"/>
    <mergeCell ref="Y27:AF28"/>
    <mergeCell ref="X32:AB32"/>
    <mergeCell ref="S32:V32"/>
    <mergeCell ref="AC32:AD32"/>
    <mergeCell ref="G28:H28"/>
    <mergeCell ref="P28:S28"/>
    <mergeCell ref="U28:X28"/>
    <mergeCell ref="G20:H20"/>
    <mergeCell ref="N20:P20"/>
    <mergeCell ref="Q20:S20"/>
    <mergeCell ref="U20:V20"/>
    <mergeCell ref="I20:K20"/>
    <mergeCell ref="L23:M23"/>
    <mergeCell ref="Z8:AB8"/>
    <mergeCell ref="I25:K25"/>
    <mergeCell ref="Q25:R25"/>
    <mergeCell ref="S25:T25"/>
    <mergeCell ref="W20:X20"/>
    <mergeCell ref="V23:X23"/>
    <mergeCell ref="Z20:AA20"/>
    <mergeCell ref="AB20:AC20"/>
    <mergeCell ref="N18:U18"/>
    <mergeCell ref="H51:K51"/>
    <mergeCell ref="Q51:U51"/>
    <mergeCell ref="G23:H23"/>
    <mergeCell ref="J23:K23"/>
    <mergeCell ref="P23:R23"/>
    <mergeCell ref="G40:I40"/>
    <mergeCell ref="G37:H37"/>
    <mergeCell ref="I37:K37"/>
    <mergeCell ref="H45:K45"/>
    <mergeCell ref="H47:K47"/>
    <mergeCell ref="G15:H15"/>
    <mergeCell ref="I15:U15"/>
    <mergeCell ref="G10:H10"/>
    <mergeCell ref="N10:P10"/>
    <mergeCell ref="G13:I13"/>
  </mergeCells>
  <conditionalFormatting sqref="Q34:Q35">
    <cfRule type="expression" priority="1" dxfId="0" stopIfTrue="1">
      <formula>VLOOKUP(K34,MRPE,3,FALSE)="PE"</formula>
    </cfRule>
  </conditionalFormatting>
  <conditionalFormatting sqref="V51">
    <cfRule type="expression" priority="2" dxfId="0" stopIfTrue="1">
      <formula>AND(VLOOKUP(S51,PH_Lev,3,FALSE)&lt;&gt;"N",VLOOKUP(W51,MRPE,3,FALSE)="Vid")</formula>
    </cfRule>
    <cfRule type="expression" priority="3" dxfId="0" stopIfTrue="1">
      <formula>U51&lt;&gt;""</formula>
    </cfRule>
  </conditionalFormatting>
  <dataValidations count="16">
    <dataValidation type="list" allowBlank="1" showInputMessage="1" showErrorMessage="1" sqref="T37:T38 L37:L38">
      <formula1>Sky</formula1>
    </dataValidation>
    <dataValidation type="list" allowBlank="1" showInputMessage="1" showErrorMessage="1" sqref="Q34:Q35">
      <formula1>PE</formula1>
    </dataValidation>
    <dataValidation type="list" allowBlank="1" showInputMessage="1" showErrorMessage="1" sqref="AB20">
      <formula1>Datum</formula1>
    </dataValidation>
    <dataValidation type="list" allowBlank="1" showInputMessage="1" showErrorMessage="1" error="Please use pull down list and select best fit type.&#10;" sqref="V23:V24">
      <formula1>Type</formula1>
    </dataValidation>
    <dataValidation type="list" allowBlank="1" showInputMessage="1" showErrorMessage="1" error="Please select best file from pull down list.&#10;Use Alt Azimuth for Dobsonian mount." sqref="L25">
      <formula1>Mount</formula1>
    </dataValidation>
    <dataValidation type="list" allowBlank="1" showInputMessage="1" showErrorMessage="1" error="Use Bets fit option from Pull down list.&#10;" sqref="S25">
      <formula1>Drive</formula1>
    </dataValidation>
    <dataValidation errorStyle="warning" type="list" allowBlank="1" showInputMessage="1" showErrorMessage="1" error="Year should inlcude Century part. Please use Pull down for Last or or Current years" sqref="I8">
      <formula1>Year</formula1>
    </dataValidation>
    <dataValidation type="list" allowBlank="1" showInputMessage="1" showErrorMessage="1" sqref="L8">
      <formula1>Month</formula1>
    </dataValidation>
    <dataValidation type="list" allowBlank="1" showInputMessage="1" showErrorMessage="1" error="Day number in month 1 to 31" sqref="Q8">
      <formula1>Day</formula1>
    </dataValidation>
    <dataValidation type="list" allowBlank="1" showInputMessage="1" showErrorMessage="1" sqref="M30">
      <formula1>MT</formula1>
    </dataValidation>
    <dataValidation type="list" allowBlank="1" showInputMessage="1" showErrorMessage="1" sqref="S32">
      <formula1>Double</formula1>
    </dataValidation>
    <dataValidation type="list" allowBlank="1" showInputMessage="1" showErrorMessage="1" error="Put other comments in freee text space below&#10;" sqref="Z37:Z38">
      <formula1>Remark</formula1>
    </dataValidation>
    <dataValidation type="list" allowBlank="1" showInputMessage="1" showErrorMessage="1" error="&#10;" sqref="V51">
      <formula1>LightLevel</formula1>
    </dataValidation>
    <dataValidation type="list" allowBlank="1" showInputMessage="1" showErrorMessage="1" sqref="Z8">
      <formula1>Limb</formula1>
    </dataValidation>
    <dataValidation type="list" allowBlank="1" showInputMessage="1" showErrorMessage="1" sqref="N23 T23">
      <formula1>Units</formula1>
    </dataValidation>
    <dataValidation type="list" allowBlank="1" showInputMessage="1" showErrorMessage="1" sqref="P28 U28">
      <formula1>Certainty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219">
      <selection activeCell="A230" sqref="A230"/>
    </sheetView>
  </sheetViews>
  <sheetFormatPr defaultColWidth="9.140625" defaultRowHeight="12.75"/>
  <cols>
    <col min="1" max="1" width="37.28125" style="0" customWidth="1"/>
  </cols>
  <sheetData>
    <row r="1" spans="1:3" ht="12.75">
      <c r="A1" s="4" t="s">
        <v>51</v>
      </c>
      <c r="C1" t="s">
        <v>87</v>
      </c>
    </row>
    <row r="2" ht="12.75">
      <c r="A2" t="s">
        <v>52</v>
      </c>
    </row>
    <row r="3" ht="13.5" thickBot="1"/>
    <row r="4" spans="1:2" ht="13.5" thickBot="1">
      <c r="A4" s="11" t="s">
        <v>53</v>
      </c>
      <c r="B4" s="12" t="s">
        <v>54</v>
      </c>
    </row>
    <row r="5" spans="1:2" ht="12.75">
      <c r="A5" s="6" t="s">
        <v>123</v>
      </c>
      <c r="B5" s="7" t="s">
        <v>33</v>
      </c>
    </row>
    <row r="6" spans="1:2" ht="12.75">
      <c r="A6" s="8" t="s">
        <v>124</v>
      </c>
      <c r="B6" s="7" t="s">
        <v>4</v>
      </c>
    </row>
    <row r="7" spans="1:2" ht="12.75">
      <c r="A7" s="8" t="s">
        <v>126</v>
      </c>
      <c r="B7" s="7" t="s">
        <v>33</v>
      </c>
    </row>
    <row r="8" spans="1:2" ht="12.75">
      <c r="A8" s="8" t="s">
        <v>57</v>
      </c>
      <c r="B8" s="7" t="s">
        <v>3</v>
      </c>
    </row>
    <row r="9" spans="1:2" ht="12.75">
      <c r="A9" s="8" t="s">
        <v>125</v>
      </c>
      <c r="B9" s="7" t="s">
        <v>3</v>
      </c>
    </row>
    <row r="10" spans="1:2" ht="12.75">
      <c r="A10" s="8" t="s">
        <v>40</v>
      </c>
      <c r="B10" s="7" t="s">
        <v>3</v>
      </c>
    </row>
    <row r="11" spans="1:2" ht="12.75">
      <c r="A11" s="8" t="s">
        <v>131</v>
      </c>
      <c r="B11" s="7" t="s">
        <v>30</v>
      </c>
    </row>
    <row r="12" spans="1:2" ht="12.75">
      <c r="A12" s="8" t="s">
        <v>56</v>
      </c>
      <c r="B12" s="7" t="s">
        <v>3</v>
      </c>
    </row>
    <row r="13" spans="1:2" ht="12.75">
      <c r="A13" s="8" t="s">
        <v>94</v>
      </c>
      <c r="B13" s="7" t="s">
        <v>4</v>
      </c>
    </row>
    <row r="14" spans="1:2" ht="12.75">
      <c r="A14" s="8" t="s">
        <v>41</v>
      </c>
      <c r="B14" s="7" t="s">
        <v>3</v>
      </c>
    </row>
    <row r="15" spans="1:2" ht="12.75">
      <c r="A15" s="8" t="s">
        <v>127</v>
      </c>
      <c r="B15" s="7" t="s">
        <v>4</v>
      </c>
    </row>
    <row r="16" spans="1:2" ht="12.75">
      <c r="A16" s="8" t="s">
        <v>55</v>
      </c>
      <c r="B16" s="7" t="s">
        <v>3</v>
      </c>
    </row>
    <row r="17" spans="1:2" ht="12.75">
      <c r="A17" s="8" t="s">
        <v>93</v>
      </c>
      <c r="B17" s="7" t="s">
        <v>4</v>
      </c>
    </row>
    <row r="18" spans="1:2" ht="12.75">
      <c r="A18" s="8" t="s">
        <v>95</v>
      </c>
      <c r="B18" s="7" t="s">
        <v>3</v>
      </c>
    </row>
    <row r="19" spans="1:2" ht="12.75">
      <c r="A19" s="8" t="s">
        <v>128</v>
      </c>
      <c r="B19" s="7" t="s">
        <v>4</v>
      </c>
    </row>
    <row r="20" spans="1:2" ht="12.75">
      <c r="A20" s="8" t="s">
        <v>129</v>
      </c>
      <c r="B20" s="7"/>
    </row>
    <row r="21" spans="1:2" ht="13.5" thickBot="1">
      <c r="A21" s="9" t="s">
        <v>130</v>
      </c>
      <c r="B21" s="10" t="s">
        <v>30</v>
      </c>
    </row>
    <row r="23" ht="13.5" thickBot="1"/>
    <row r="24" spans="1:2" ht="13.5" thickBot="1">
      <c r="A24" s="11" t="s">
        <v>0</v>
      </c>
      <c r="B24" s="14" t="s">
        <v>54</v>
      </c>
    </row>
    <row r="25" spans="1:2" ht="12.75">
      <c r="A25" s="8" t="s">
        <v>24</v>
      </c>
      <c r="B25" s="7" t="s">
        <v>5</v>
      </c>
    </row>
    <row r="26" spans="1:2" ht="12.75">
      <c r="A26" s="8" t="s">
        <v>132</v>
      </c>
      <c r="B26" s="7" t="s">
        <v>1</v>
      </c>
    </row>
    <row r="27" spans="1:2" ht="12.75">
      <c r="A27" s="8" t="s">
        <v>229</v>
      </c>
      <c r="B27" s="7" t="s">
        <v>6</v>
      </c>
    </row>
    <row r="28" spans="1:2" ht="13.5" thickBot="1">
      <c r="A28" s="13" t="s">
        <v>133</v>
      </c>
      <c r="B28" s="10" t="s">
        <v>90</v>
      </c>
    </row>
    <row r="30" ht="13.5" thickBot="1"/>
    <row r="31" spans="1:2" ht="13.5" thickBot="1">
      <c r="A31" s="11" t="s">
        <v>58</v>
      </c>
      <c r="B31" s="12" t="s">
        <v>54</v>
      </c>
    </row>
    <row r="32" spans="1:8" ht="12.75">
      <c r="A32" s="8" t="s">
        <v>134</v>
      </c>
      <c r="B32" s="7" t="s">
        <v>6</v>
      </c>
      <c r="G32" s="3"/>
      <c r="H32" s="3"/>
    </row>
    <row r="33" spans="1:8" ht="12.75">
      <c r="A33" s="8" t="s">
        <v>25</v>
      </c>
      <c r="B33" s="7" t="s">
        <v>29</v>
      </c>
      <c r="G33" s="3"/>
      <c r="H33" s="3"/>
    </row>
    <row r="34" spans="1:2" ht="13.5" thickBot="1">
      <c r="A34" s="13" t="s">
        <v>133</v>
      </c>
      <c r="B34" s="10" t="s">
        <v>90</v>
      </c>
    </row>
    <row r="36" ht="13.5" thickBot="1"/>
    <row r="37" ht="13.5" thickBot="1">
      <c r="A37" s="21" t="s">
        <v>74</v>
      </c>
    </row>
    <row r="38" ht="12.75">
      <c r="A38" s="19" t="s">
        <v>9</v>
      </c>
    </row>
    <row r="39" ht="12.75">
      <c r="A39" s="19" t="s">
        <v>7</v>
      </c>
    </row>
    <row r="40" ht="13.5" thickBot="1">
      <c r="A40" s="20" t="s">
        <v>8</v>
      </c>
    </row>
    <row r="42" ht="13.5" thickBot="1"/>
    <row r="43" ht="13.5" thickBot="1">
      <c r="A43" s="23" t="s">
        <v>75</v>
      </c>
    </row>
    <row r="44" ht="12.75">
      <c r="A44" s="19" t="s">
        <v>5</v>
      </c>
    </row>
    <row r="45" ht="13.5" thickBot="1">
      <c r="A45" s="20" t="s">
        <v>10</v>
      </c>
    </row>
    <row r="47" ht="13.5" thickBot="1"/>
    <row r="48" ht="13.5" thickBot="1">
      <c r="A48" s="21" t="s">
        <v>76</v>
      </c>
    </row>
    <row r="49" ht="12.75">
      <c r="A49" s="19" t="s">
        <v>4</v>
      </c>
    </row>
    <row r="50" ht="13.5" thickBot="1">
      <c r="A50" s="20" t="s">
        <v>11</v>
      </c>
    </row>
    <row r="52" ht="13.5" thickBot="1"/>
    <row r="53" ht="13.5" thickBot="1">
      <c r="A53" s="21" t="s">
        <v>77</v>
      </c>
    </row>
    <row r="54" ht="12.75">
      <c r="A54" s="19" t="s">
        <v>12</v>
      </c>
    </row>
    <row r="55" ht="13.5" thickBot="1">
      <c r="A55" s="20" t="s">
        <v>27</v>
      </c>
    </row>
    <row r="57" ht="13.5" thickBot="1"/>
    <row r="58" spans="1:2" ht="13.5" thickBot="1">
      <c r="A58" s="11" t="s">
        <v>59</v>
      </c>
      <c r="B58" s="12" t="s">
        <v>54</v>
      </c>
    </row>
    <row r="59" spans="1:2" ht="12.75">
      <c r="A59" s="15" t="s">
        <v>13</v>
      </c>
      <c r="B59" s="16">
        <v>84</v>
      </c>
    </row>
    <row r="60" spans="1:2" ht="12.75">
      <c r="A60" s="8" t="s">
        <v>60</v>
      </c>
      <c r="B60" s="17">
        <v>10</v>
      </c>
    </row>
    <row r="61" spans="1:2" ht="12.75">
      <c r="A61" s="8" t="s">
        <v>44</v>
      </c>
      <c r="B61" s="17">
        <v>84</v>
      </c>
    </row>
    <row r="62" spans="1:2" ht="12.75">
      <c r="A62" s="8" t="s">
        <v>45</v>
      </c>
      <c r="B62" s="17" t="s">
        <v>121</v>
      </c>
    </row>
    <row r="63" spans="1:2" ht="12.75">
      <c r="A63" s="8" t="s">
        <v>46</v>
      </c>
      <c r="B63" s="17">
        <v>84</v>
      </c>
    </row>
    <row r="64" spans="1:2" ht="12.75">
      <c r="A64" s="8" t="s">
        <v>47</v>
      </c>
      <c r="B64" s="17">
        <v>84</v>
      </c>
    </row>
    <row r="65" spans="1:2" ht="12.75">
      <c r="A65" s="8" t="s">
        <v>48</v>
      </c>
      <c r="B65" s="17" t="s">
        <v>121</v>
      </c>
    </row>
    <row r="66" spans="1:2" ht="12.75">
      <c r="A66" s="8" t="s">
        <v>49</v>
      </c>
      <c r="B66" s="17">
        <v>84</v>
      </c>
    </row>
    <row r="67" spans="1:2" ht="12.75">
      <c r="A67" s="8" t="s">
        <v>50</v>
      </c>
      <c r="B67" s="17" t="s">
        <v>121</v>
      </c>
    </row>
    <row r="68" spans="1:2" ht="12.75">
      <c r="A68" s="8" t="s">
        <v>129</v>
      </c>
      <c r="B68" s="17" t="s">
        <v>121</v>
      </c>
    </row>
    <row r="69" spans="1:2" ht="13.5" thickBot="1">
      <c r="A69" s="13" t="s">
        <v>130</v>
      </c>
      <c r="B69" s="18" t="s">
        <v>121</v>
      </c>
    </row>
    <row r="71" ht="13.5" thickBot="1"/>
    <row r="72" spans="1:2" ht="13.5" thickBot="1">
      <c r="A72" s="11" t="s">
        <v>61</v>
      </c>
      <c r="B72" s="12" t="s">
        <v>54</v>
      </c>
    </row>
    <row r="73" spans="1:2" ht="12.75">
      <c r="A73" s="15" t="s">
        <v>136</v>
      </c>
      <c r="B73" s="16" t="s">
        <v>29</v>
      </c>
    </row>
    <row r="74" spans="1:2" ht="12.75">
      <c r="A74" s="8" t="s">
        <v>135</v>
      </c>
      <c r="B74" s="17" t="s">
        <v>5</v>
      </c>
    </row>
    <row r="75" spans="1:2" ht="13.5" thickBot="1">
      <c r="A75" s="13" t="s">
        <v>60</v>
      </c>
      <c r="B75" s="18" t="s">
        <v>5</v>
      </c>
    </row>
    <row r="77" ht="13.5" thickBot="1"/>
    <row r="78" spans="1:3" ht="13.5" thickBot="1">
      <c r="A78" s="21" t="s">
        <v>14</v>
      </c>
      <c r="C78" t="s">
        <v>91</v>
      </c>
    </row>
    <row r="79" ht="12.75">
      <c r="A79" s="22" t="s">
        <v>1</v>
      </c>
    </row>
    <row r="80" ht="12.75">
      <c r="A80" s="19" t="s">
        <v>2</v>
      </c>
    </row>
    <row r="81" ht="12.75">
      <c r="A81" s="19" t="s">
        <v>3</v>
      </c>
    </row>
    <row r="82" ht="12.75">
      <c r="A82" s="19" t="s">
        <v>6</v>
      </c>
    </row>
    <row r="83" ht="12.75">
      <c r="A83" s="19" t="s">
        <v>5</v>
      </c>
    </row>
    <row r="84" ht="12.75">
      <c r="A84" s="19" t="s">
        <v>16</v>
      </c>
    </row>
    <row r="85" ht="12.75">
      <c r="A85" s="19" t="s">
        <v>18</v>
      </c>
    </row>
    <row r="86" ht="12.75">
      <c r="A86" s="19" t="s">
        <v>17</v>
      </c>
    </row>
    <row r="87" ht="12.75">
      <c r="A87" s="19" t="s">
        <v>21</v>
      </c>
    </row>
    <row r="88" ht="13.5" thickBot="1">
      <c r="A88" s="20" t="s">
        <v>22</v>
      </c>
    </row>
    <row r="89" ht="12.75">
      <c r="A89" s="19" t="s">
        <v>26</v>
      </c>
    </row>
    <row r="90" ht="12.75">
      <c r="A90" s="19" t="s">
        <v>28</v>
      </c>
    </row>
    <row r="91" ht="12.75">
      <c r="A91" s="19" t="s">
        <v>29</v>
      </c>
    </row>
    <row r="92" ht="12.75">
      <c r="A92" s="19" t="s">
        <v>4</v>
      </c>
    </row>
    <row r="93" ht="12.75">
      <c r="A93" s="19" t="s">
        <v>30</v>
      </c>
    </row>
    <row r="94" ht="12.75">
      <c r="A94" s="19" t="s">
        <v>31</v>
      </c>
    </row>
    <row r="95" ht="12.75">
      <c r="A95" s="19" t="s">
        <v>32</v>
      </c>
    </row>
    <row r="96" ht="12.75">
      <c r="A96" s="19" t="s">
        <v>33</v>
      </c>
    </row>
    <row r="97" ht="12.75">
      <c r="A97" s="19" t="s">
        <v>11</v>
      </c>
    </row>
    <row r="98" ht="12.75">
      <c r="A98" s="19" t="s">
        <v>34</v>
      </c>
    </row>
    <row r="99" ht="12.75">
      <c r="A99" s="19" t="s">
        <v>35</v>
      </c>
    </row>
    <row r="100" ht="12.75">
      <c r="A100" s="19" t="s">
        <v>36</v>
      </c>
    </row>
    <row r="101" ht="12.75">
      <c r="A101" s="19" t="s">
        <v>10</v>
      </c>
    </row>
    <row r="102" ht="12.75">
      <c r="A102" s="19" t="s">
        <v>37</v>
      </c>
    </row>
    <row r="103" ht="12.75">
      <c r="A103" s="19" t="s">
        <v>38</v>
      </c>
    </row>
    <row r="104" ht="12.75">
      <c r="A104" s="19" t="s">
        <v>39</v>
      </c>
    </row>
    <row r="105" ht="12.75">
      <c r="A105" s="19" t="s">
        <v>96</v>
      </c>
    </row>
    <row r="106" ht="12.75">
      <c r="A106" s="19" t="s">
        <v>97</v>
      </c>
    </row>
    <row r="107" ht="12.75">
      <c r="A107" s="19" t="s">
        <v>98</v>
      </c>
    </row>
    <row r="108" ht="12.75">
      <c r="A108" s="19" t="s">
        <v>99</v>
      </c>
    </row>
    <row r="109" ht="12.75">
      <c r="A109" s="19" t="s">
        <v>100</v>
      </c>
    </row>
    <row r="110" ht="12.75">
      <c r="A110" s="19" t="s">
        <v>101</v>
      </c>
    </row>
    <row r="111" ht="12.75">
      <c r="A111" s="19" t="s">
        <v>102</v>
      </c>
    </row>
    <row r="112" ht="12.75">
      <c r="A112" s="19" t="s">
        <v>103</v>
      </c>
    </row>
    <row r="113" ht="12.75">
      <c r="A113" s="19" t="s">
        <v>104</v>
      </c>
    </row>
    <row r="114" ht="12.75">
      <c r="A114" s="19" t="s">
        <v>105</v>
      </c>
    </row>
    <row r="115" ht="12.75">
      <c r="A115" s="19" t="s">
        <v>106</v>
      </c>
    </row>
    <row r="116" ht="12.75">
      <c r="A116" s="19" t="s">
        <v>107</v>
      </c>
    </row>
    <row r="117" ht="12.75">
      <c r="A117" s="19" t="s">
        <v>12</v>
      </c>
    </row>
    <row r="118" ht="12.75">
      <c r="A118" s="19" t="s">
        <v>108</v>
      </c>
    </row>
    <row r="119" ht="12.75">
      <c r="A119" s="19" t="s">
        <v>109</v>
      </c>
    </row>
    <row r="120" ht="12.75">
      <c r="A120" s="19" t="s">
        <v>110</v>
      </c>
    </row>
    <row r="121" ht="12.75">
      <c r="A121" s="19" t="s">
        <v>111</v>
      </c>
    </row>
    <row r="122" ht="12.75">
      <c r="A122" s="19" t="s">
        <v>112</v>
      </c>
    </row>
    <row r="123" ht="12.75">
      <c r="A123" s="19" t="s">
        <v>113</v>
      </c>
    </row>
    <row r="124" ht="12.75">
      <c r="A124" s="19" t="s">
        <v>114</v>
      </c>
    </row>
    <row r="125" ht="12.75">
      <c r="A125" s="19" t="s">
        <v>115</v>
      </c>
    </row>
    <row r="126" ht="12.75">
      <c r="A126" s="19" t="s">
        <v>116</v>
      </c>
    </row>
    <row r="127" ht="12.75">
      <c r="A127" s="19" t="s">
        <v>117</v>
      </c>
    </row>
    <row r="128" ht="12.75">
      <c r="A128" s="19" t="s">
        <v>118</v>
      </c>
    </row>
    <row r="129" ht="12.75">
      <c r="A129" s="19" t="s">
        <v>119</v>
      </c>
    </row>
    <row r="130" ht="13.5" thickBot="1">
      <c r="A130" s="20" t="s">
        <v>120</v>
      </c>
    </row>
    <row r="132" ht="13.5" thickBot="1"/>
    <row r="133" spans="1:3" ht="13.5" thickBot="1">
      <c r="A133" s="23" t="s">
        <v>62</v>
      </c>
      <c r="C133" t="s">
        <v>63</v>
      </c>
    </row>
    <row r="134" spans="1:3" ht="12.75">
      <c r="A134" s="19">
        <f ca="1">YEAR(NOW())</f>
        <v>2011</v>
      </c>
      <c r="C134" t="s">
        <v>64</v>
      </c>
    </row>
    <row r="135" spans="1:3" ht="12.75">
      <c r="A135" s="19">
        <f>A134-1</f>
        <v>2010</v>
      </c>
      <c r="C135" t="s">
        <v>65</v>
      </c>
    </row>
    <row r="136" spans="1:3" ht="13.5" thickBot="1">
      <c r="A136" s="20">
        <f>A134+1</f>
        <v>2012</v>
      </c>
      <c r="C136" t="s">
        <v>92</v>
      </c>
    </row>
    <row r="138" ht="13.5" thickBot="1"/>
    <row r="139" ht="13.5" thickBot="1">
      <c r="A139" s="21" t="s">
        <v>66</v>
      </c>
    </row>
    <row r="140" ht="12.75">
      <c r="A140" s="22">
        <v>1</v>
      </c>
    </row>
    <row r="141" ht="12.75">
      <c r="A141" s="19">
        <v>2</v>
      </c>
    </row>
    <row r="142" ht="12.75">
      <c r="A142" s="19">
        <v>3</v>
      </c>
    </row>
    <row r="143" ht="12.75">
      <c r="A143" s="19">
        <v>4</v>
      </c>
    </row>
    <row r="144" ht="12.75">
      <c r="A144" s="19">
        <v>5</v>
      </c>
    </row>
    <row r="145" ht="12.75">
      <c r="A145" s="19">
        <v>6</v>
      </c>
    </row>
    <row r="146" ht="12.75">
      <c r="A146" s="19">
        <v>7</v>
      </c>
    </row>
    <row r="147" ht="12.75">
      <c r="A147" s="19">
        <v>8</v>
      </c>
    </row>
    <row r="148" ht="12.75">
      <c r="A148" s="19">
        <v>9</v>
      </c>
    </row>
    <row r="149" ht="12.75">
      <c r="A149" s="19">
        <v>10</v>
      </c>
    </row>
    <row r="150" ht="12.75">
      <c r="A150" s="19">
        <v>11</v>
      </c>
    </row>
    <row r="151" ht="13.5" thickBot="1">
      <c r="A151" s="20">
        <v>12</v>
      </c>
    </row>
    <row r="152" ht="12.75">
      <c r="A152" s="3"/>
    </row>
    <row r="153" ht="13.5" thickBot="1">
      <c r="A153" s="3"/>
    </row>
    <row r="154" ht="13.5" thickBot="1">
      <c r="A154" s="24" t="s">
        <v>67</v>
      </c>
    </row>
    <row r="155" ht="12.75">
      <c r="A155" s="19">
        <v>1</v>
      </c>
    </row>
    <row r="156" ht="12.75">
      <c r="A156" s="19">
        <v>2</v>
      </c>
    </row>
    <row r="157" ht="12.75">
      <c r="A157" s="19">
        <v>3</v>
      </c>
    </row>
    <row r="158" ht="12.75">
      <c r="A158" s="19">
        <v>4</v>
      </c>
    </row>
    <row r="159" ht="12.75">
      <c r="A159" s="19">
        <v>5</v>
      </c>
    </row>
    <row r="160" ht="12.75">
      <c r="A160" s="19">
        <v>6</v>
      </c>
    </row>
    <row r="161" ht="12.75">
      <c r="A161" s="19">
        <v>7</v>
      </c>
    </row>
    <row r="162" ht="12.75">
      <c r="A162" s="19">
        <v>8</v>
      </c>
    </row>
    <row r="163" ht="12.75">
      <c r="A163" s="19">
        <v>9</v>
      </c>
    </row>
    <row r="164" ht="12.75">
      <c r="A164" s="19">
        <v>10</v>
      </c>
    </row>
    <row r="165" ht="12.75">
      <c r="A165" s="19">
        <v>11</v>
      </c>
    </row>
    <row r="166" ht="12.75">
      <c r="A166" s="19">
        <v>12</v>
      </c>
    </row>
    <row r="167" ht="12.75">
      <c r="A167" s="19">
        <v>13</v>
      </c>
    </row>
    <row r="168" ht="12.75">
      <c r="A168" s="19">
        <v>14</v>
      </c>
    </row>
    <row r="169" ht="12.75">
      <c r="A169" s="19">
        <v>15</v>
      </c>
    </row>
    <row r="170" ht="12.75">
      <c r="A170" s="19">
        <v>16</v>
      </c>
    </row>
    <row r="171" ht="12.75">
      <c r="A171" s="19">
        <v>17</v>
      </c>
    </row>
    <row r="172" ht="12.75">
      <c r="A172" s="19">
        <v>18</v>
      </c>
    </row>
    <row r="173" ht="12.75">
      <c r="A173" s="19">
        <v>19</v>
      </c>
    </row>
    <row r="174" ht="12.75">
      <c r="A174" s="19">
        <v>20</v>
      </c>
    </row>
    <row r="175" ht="12.75">
      <c r="A175" s="19">
        <v>21</v>
      </c>
    </row>
    <row r="176" ht="12.75">
      <c r="A176" s="19">
        <v>22</v>
      </c>
    </row>
    <row r="177" ht="12.75">
      <c r="A177" s="19">
        <v>23</v>
      </c>
    </row>
    <row r="178" ht="12.75">
      <c r="A178" s="19">
        <v>24</v>
      </c>
    </row>
    <row r="179" ht="12.75">
      <c r="A179" s="19">
        <v>25</v>
      </c>
    </row>
    <row r="180" ht="12.75">
      <c r="A180" s="19">
        <v>26</v>
      </c>
    </row>
    <row r="181" ht="12.75">
      <c r="A181" s="19">
        <v>27</v>
      </c>
    </row>
    <row r="182" ht="12.75">
      <c r="A182" s="19">
        <v>28</v>
      </c>
    </row>
    <row r="183" ht="12.75">
      <c r="A183" s="19">
        <v>29</v>
      </c>
    </row>
    <row r="184" ht="12.75">
      <c r="A184" s="19">
        <v>30</v>
      </c>
    </row>
    <row r="185" ht="13.5" thickBot="1">
      <c r="A185" s="20">
        <v>31</v>
      </c>
    </row>
    <row r="187" ht="13.5" thickBot="1"/>
    <row r="188" spans="1:2" ht="13.5" thickBot="1">
      <c r="A188" s="11" t="s">
        <v>23</v>
      </c>
      <c r="B188" s="12" t="s">
        <v>54</v>
      </c>
    </row>
    <row r="189" spans="1:2" ht="12.75">
      <c r="A189" s="25" t="s">
        <v>68</v>
      </c>
      <c r="B189" s="26" t="s">
        <v>33</v>
      </c>
    </row>
    <row r="190" spans="1:2" ht="12.75">
      <c r="A190" s="25" t="s">
        <v>69</v>
      </c>
      <c r="B190" s="26" t="s">
        <v>11</v>
      </c>
    </row>
    <row r="191" spans="1:2" ht="12.75">
      <c r="A191" s="25" t="s">
        <v>70</v>
      </c>
      <c r="B191" s="26" t="s">
        <v>37</v>
      </c>
    </row>
    <row r="192" spans="1:2" ht="12.75">
      <c r="A192" s="25" t="s">
        <v>137</v>
      </c>
      <c r="B192" s="26" t="s">
        <v>1</v>
      </c>
    </row>
    <row r="193" spans="1:2" ht="12.75">
      <c r="A193" s="25" t="s">
        <v>138</v>
      </c>
      <c r="B193" s="26" t="s">
        <v>31</v>
      </c>
    </row>
    <row r="194" spans="1:2" ht="12.75">
      <c r="A194" s="25" t="s">
        <v>139</v>
      </c>
      <c r="B194" s="26" t="s">
        <v>35</v>
      </c>
    </row>
    <row r="195" spans="1:2" ht="13.5" thickBot="1">
      <c r="A195" s="27" t="s">
        <v>140</v>
      </c>
      <c r="B195" s="28" t="s">
        <v>30</v>
      </c>
    </row>
    <row r="197" ht="13.5" thickBot="1"/>
    <row r="198" spans="1:3" ht="13.5" thickBot="1">
      <c r="A198" s="29" t="s">
        <v>71</v>
      </c>
      <c r="B198" s="30" t="s">
        <v>54</v>
      </c>
      <c r="C198" t="s">
        <v>122</v>
      </c>
    </row>
    <row r="199" spans="1:3" ht="12.75">
      <c r="A199" s="8" t="s">
        <v>141</v>
      </c>
      <c r="B199" s="17" t="s">
        <v>6</v>
      </c>
      <c r="C199" t="s">
        <v>30</v>
      </c>
    </row>
    <row r="200" spans="1:3" ht="12.75">
      <c r="A200" s="8" t="s">
        <v>142</v>
      </c>
      <c r="B200" s="17" t="s">
        <v>33</v>
      </c>
      <c r="C200" t="s">
        <v>30</v>
      </c>
    </row>
    <row r="201" spans="1:3" ht="12.75">
      <c r="A201" s="8" t="s">
        <v>143</v>
      </c>
      <c r="B201" s="17" t="s">
        <v>11</v>
      </c>
      <c r="C201" t="s">
        <v>4</v>
      </c>
    </row>
    <row r="202" spans="1:3" ht="12.75">
      <c r="A202" s="8" t="s">
        <v>144</v>
      </c>
      <c r="B202" s="17" t="s">
        <v>5</v>
      </c>
      <c r="C202" t="s">
        <v>4</v>
      </c>
    </row>
    <row r="203" spans="1:3" ht="12.75">
      <c r="A203" s="8" t="s">
        <v>42</v>
      </c>
      <c r="B203" s="17" t="s">
        <v>2</v>
      </c>
      <c r="C203" t="s">
        <v>33</v>
      </c>
    </row>
    <row r="204" spans="1:3" ht="12.75">
      <c r="A204" s="8" t="s">
        <v>43</v>
      </c>
      <c r="B204" s="17" t="s">
        <v>16</v>
      </c>
      <c r="C204" t="s">
        <v>33</v>
      </c>
    </row>
    <row r="205" spans="1:3" ht="12.75">
      <c r="A205" s="8" t="s">
        <v>72</v>
      </c>
      <c r="B205" s="17" t="s">
        <v>29</v>
      </c>
      <c r="C205" t="s">
        <v>4</v>
      </c>
    </row>
    <row r="206" spans="1:3" ht="13.5" thickBot="1">
      <c r="A206" s="13" t="s">
        <v>130</v>
      </c>
      <c r="B206" s="18" t="s">
        <v>30</v>
      </c>
      <c r="C206" t="s">
        <v>30</v>
      </c>
    </row>
    <row r="208" ht="13.5" thickBot="1"/>
    <row r="209" spans="1:2" ht="13.5" thickBot="1">
      <c r="A209" s="11" t="s">
        <v>73</v>
      </c>
      <c r="B209" s="12" t="s">
        <v>54</v>
      </c>
    </row>
    <row r="210" spans="1:2" ht="12.75">
      <c r="A210" s="8" t="s">
        <v>223</v>
      </c>
      <c r="B210" s="17" t="s">
        <v>6</v>
      </c>
    </row>
    <row r="211" spans="1:2" ht="12.75">
      <c r="A211" s="8" t="s">
        <v>224</v>
      </c>
      <c r="B211" s="17" t="s">
        <v>2</v>
      </c>
    </row>
    <row r="212" spans="1:2" ht="12.75">
      <c r="A212" s="8" t="s">
        <v>225</v>
      </c>
      <c r="B212" s="17" t="s">
        <v>21</v>
      </c>
    </row>
    <row r="214" ht="13.5" thickBot="1"/>
    <row r="215" spans="1:2" ht="13.5" thickBot="1">
      <c r="A215" s="11" t="s">
        <v>15</v>
      </c>
      <c r="B215" s="12" t="s">
        <v>54</v>
      </c>
    </row>
    <row r="216" spans="1:2" ht="12.75">
      <c r="A216" s="8" t="s">
        <v>170</v>
      </c>
      <c r="B216" s="17" t="s">
        <v>18</v>
      </c>
    </row>
    <row r="217" spans="1:2" ht="13.5" thickBot="1">
      <c r="A217" s="13" t="s">
        <v>171</v>
      </c>
      <c r="B217" s="18" t="s">
        <v>90</v>
      </c>
    </row>
    <row r="219" ht="13.5" thickBot="1"/>
    <row r="220" spans="1:2" ht="13.5" thickBot="1">
      <c r="A220" s="11" t="s">
        <v>78</v>
      </c>
      <c r="B220" s="12" t="s">
        <v>54</v>
      </c>
    </row>
    <row r="221" spans="1:2" ht="12.75">
      <c r="A221" s="32" t="s">
        <v>146</v>
      </c>
      <c r="B221" s="33" t="s">
        <v>11</v>
      </c>
    </row>
    <row r="222" spans="1:2" ht="12.75">
      <c r="A222" s="25" t="s">
        <v>145</v>
      </c>
      <c r="B222" s="26" t="s">
        <v>5</v>
      </c>
    </row>
    <row r="223" spans="1:2" ht="12.75">
      <c r="A223" s="25" t="s">
        <v>147</v>
      </c>
      <c r="B223" s="26" t="s">
        <v>35</v>
      </c>
    </row>
    <row r="224" spans="1:2" ht="13.5" thickBot="1">
      <c r="A224" s="27" t="s">
        <v>148</v>
      </c>
      <c r="B224" s="28" t="s">
        <v>37</v>
      </c>
    </row>
    <row r="226" ht="13.5" thickBot="1"/>
    <row r="227" spans="1:2" ht="13.5" thickBot="1">
      <c r="A227" s="29" t="s">
        <v>19</v>
      </c>
      <c r="B227" s="30" t="s">
        <v>54</v>
      </c>
    </row>
    <row r="228" spans="1:2" ht="12.75">
      <c r="A228" s="34" t="s">
        <v>152</v>
      </c>
      <c r="B228" s="35">
        <v>1</v>
      </c>
    </row>
    <row r="229" spans="1:2" ht="12.75">
      <c r="A229" s="36" t="s">
        <v>151</v>
      </c>
      <c r="B229" s="7"/>
    </row>
    <row r="230" spans="1:2" ht="12.75">
      <c r="A230" s="36" t="s">
        <v>239</v>
      </c>
      <c r="B230" s="7"/>
    </row>
    <row r="231" spans="1:2" ht="12.75">
      <c r="A231" s="25" t="s">
        <v>230</v>
      </c>
      <c r="B231" s="7"/>
    </row>
    <row r="232" spans="1:2" ht="12.75">
      <c r="A232" s="25" t="s">
        <v>231</v>
      </c>
      <c r="B232" s="7"/>
    </row>
    <row r="233" spans="1:2" ht="12.75">
      <c r="A233" s="37" t="s">
        <v>153</v>
      </c>
      <c r="B233" s="7"/>
    </row>
    <row r="234" spans="1:2" ht="12.75">
      <c r="A234" s="37" t="s">
        <v>154</v>
      </c>
      <c r="B234" s="7"/>
    </row>
    <row r="235" spans="1:2" ht="12.75">
      <c r="A235" s="37" t="s">
        <v>155</v>
      </c>
      <c r="B235" s="7"/>
    </row>
    <row r="236" spans="1:2" ht="12.75">
      <c r="A236" s="37" t="s">
        <v>156</v>
      </c>
      <c r="B236" s="7"/>
    </row>
    <row r="237" spans="1:2" ht="12.75">
      <c r="A237" s="37" t="s">
        <v>168</v>
      </c>
      <c r="B237" s="7"/>
    </row>
    <row r="238" spans="1:2" ht="13.5" thickBot="1">
      <c r="A238" s="38" t="s">
        <v>157</v>
      </c>
      <c r="B238" s="7">
        <v>2</v>
      </c>
    </row>
    <row r="240" ht="13.5" thickBot="1"/>
    <row r="241" spans="1:3" ht="13.5" thickBot="1">
      <c r="A241" s="29" t="s">
        <v>79</v>
      </c>
      <c r="B241" s="12" t="s">
        <v>54</v>
      </c>
      <c r="C241" s="31" t="s">
        <v>88</v>
      </c>
    </row>
    <row r="242" spans="1:3" ht="12.75">
      <c r="A242" s="25" t="s">
        <v>152</v>
      </c>
      <c r="B242" s="26" t="s">
        <v>11</v>
      </c>
      <c r="C242" s="43" t="s">
        <v>78</v>
      </c>
    </row>
    <row r="243" spans="1:2" ht="12.75">
      <c r="A243" s="90"/>
      <c r="B243" s="91"/>
    </row>
    <row r="244" spans="1:2" ht="12.75">
      <c r="A244" s="25" t="s">
        <v>149</v>
      </c>
      <c r="B244" s="26" t="s">
        <v>18</v>
      </c>
    </row>
    <row r="245" spans="1:3" ht="12.75">
      <c r="A245" s="25" t="s">
        <v>150</v>
      </c>
      <c r="B245" s="26" t="s">
        <v>36</v>
      </c>
      <c r="C245" s="43" t="s">
        <v>89</v>
      </c>
    </row>
    <row r="249" spans="1:3" ht="12.75">
      <c r="A249" s="25" t="s">
        <v>151</v>
      </c>
      <c r="B249" s="26" t="s">
        <v>34</v>
      </c>
      <c r="C249" s="43" t="s">
        <v>89</v>
      </c>
    </row>
    <row r="250" spans="1:3" ht="12.75">
      <c r="A250" s="25" t="s">
        <v>230</v>
      </c>
      <c r="B250" s="26"/>
      <c r="C250" s="43"/>
    </row>
    <row r="251" spans="1:3" ht="12.75">
      <c r="A251" s="25" t="s">
        <v>231</v>
      </c>
      <c r="B251" s="26" t="s">
        <v>29</v>
      </c>
      <c r="C251" s="43" t="s">
        <v>89</v>
      </c>
    </row>
    <row r="252" spans="1:6" ht="14.25">
      <c r="A252" s="37" t="s">
        <v>153</v>
      </c>
      <c r="B252" s="26" t="s">
        <v>5</v>
      </c>
      <c r="C252" s="43" t="s">
        <v>78</v>
      </c>
      <c r="F252" s="45"/>
    </row>
    <row r="253" spans="1:6" ht="14.25">
      <c r="A253" s="37" t="s">
        <v>154</v>
      </c>
      <c r="B253" s="26" t="s">
        <v>31</v>
      </c>
      <c r="C253" s="43" t="s">
        <v>78</v>
      </c>
      <c r="F253" s="45"/>
    </row>
    <row r="254" spans="1:6" ht="14.25">
      <c r="A254" s="37" t="s">
        <v>155</v>
      </c>
      <c r="B254" s="26" t="s">
        <v>37</v>
      </c>
      <c r="C254" s="43" t="s">
        <v>89</v>
      </c>
      <c r="F254" s="45"/>
    </row>
    <row r="255" spans="1:3" ht="12.75">
      <c r="A255" s="37" t="s">
        <v>156</v>
      </c>
      <c r="B255" s="26" t="s">
        <v>3</v>
      </c>
      <c r="C255" s="43"/>
    </row>
    <row r="256" spans="1:3" ht="12.75">
      <c r="A256" s="37" t="s">
        <v>168</v>
      </c>
      <c r="B256" s="26" t="s">
        <v>26</v>
      </c>
      <c r="C256" s="43" t="s">
        <v>89</v>
      </c>
    </row>
    <row r="257" spans="1:3" ht="13.5" thickBot="1">
      <c r="A257" s="38" t="s">
        <v>157</v>
      </c>
      <c r="B257" s="28" t="s">
        <v>30</v>
      </c>
      <c r="C257" s="43"/>
    </row>
    <row r="258" ht="13.5" thickBot="1">
      <c r="C258" s="44" t="s">
        <v>78</v>
      </c>
    </row>
    <row r="259" ht="13.5" thickBot="1"/>
    <row r="260" spans="1:2" ht="13.5" thickBot="1">
      <c r="A260" s="29" t="s">
        <v>80</v>
      </c>
      <c r="B260" s="30" t="s">
        <v>54</v>
      </c>
    </row>
    <row r="261" spans="1:2" ht="12.75">
      <c r="A261" s="25" t="s">
        <v>236</v>
      </c>
      <c r="B261" s="26" t="s">
        <v>34</v>
      </c>
    </row>
    <row r="262" spans="1:2" ht="12.75">
      <c r="A262" t="s">
        <v>232</v>
      </c>
      <c r="B262" t="s">
        <v>2</v>
      </c>
    </row>
    <row r="263" spans="1:2" ht="12.75">
      <c r="A263" s="25" t="s">
        <v>158</v>
      </c>
      <c r="B263" s="26" t="s">
        <v>33</v>
      </c>
    </row>
    <row r="264" spans="1:2" ht="12.75">
      <c r="A264" t="s">
        <v>233</v>
      </c>
      <c r="B264" t="s">
        <v>21</v>
      </c>
    </row>
    <row r="265" spans="1:2" ht="12.75">
      <c r="A265" s="25" t="s">
        <v>234</v>
      </c>
      <c r="B265" s="26" t="s">
        <v>30</v>
      </c>
    </row>
    <row r="266" spans="1:2" ht="12.75">
      <c r="A266" s="25" t="s">
        <v>235</v>
      </c>
      <c r="B266" s="26" t="s">
        <v>4</v>
      </c>
    </row>
    <row r="267" spans="1:8" ht="12.75">
      <c r="A267" s="25" t="s">
        <v>159</v>
      </c>
      <c r="B267" s="26" t="s">
        <v>3</v>
      </c>
      <c r="G267" s="25"/>
      <c r="H267" s="26"/>
    </row>
    <row r="268" spans="1:8" ht="12.75">
      <c r="A268" s="25" t="s">
        <v>169</v>
      </c>
      <c r="B268" s="26" t="s">
        <v>30</v>
      </c>
      <c r="G268" s="25"/>
      <c r="H268" s="26"/>
    </row>
    <row r="269" spans="1:2" ht="13.5" thickBot="1">
      <c r="A269" s="27" t="s">
        <v>157</v>
      </c>
      <c r="B269" s="28" t="s">
        <v>30</v>
      </c>
    </row>
    <row r="271" ht="13.5" thickBot="1"/>
    <row r="272" spans="1:2" ht="13.5" thickBot="1">
      <c r="A272" s="29" t="s">
        <v>81</v>
      </c>
      <c r="B272" s="30" t="s">
        <v>54</v>
      </c>
    </row>
    <row r="273" spans="1:2" ht="12.75">
      <c r="A273" s="32" t="s">
        <v>194</v>
      </c>
      <c r="B273" s="33" t="s">
        <v>10</v>
      </c>
    </row>
    <row r="274" spans="1:2" ht="12.75">
      <c r="A274" s="25" t="s">
        <v>195</v>
      </c>
      <c r="B274" s="26" t="s">
        <v>5</v>
      </c>
    </row>
    <row r="275" spans="1:2" ht="12.75">
      <c r="A275" s="25" t="s">
        <v>196</v>
      </c>
      <c r="B275" s="26" t="s">
        <v>4</v>
      </c>
    </row>
    <row r="276" spans="1:2" ht="12.75">
      <c r="A276" s="48" t="s">
        <v>199</v>
      </c>
      <c r="B276" s="26" t="s">
        <v>11</v>
      </c>
    </row>
    <row r="277" spans="1:2" ht="12.75">
      <c r="A277" s="25" t="s">
        <v>198</v>
      </c>
      <c r="B277" s="26" t="s">
        <v>2</v>
      </c>
    </row>
    <row r="278" spans="1:2" ht="12.75">
      <c r="A278" s="25" t="s">
        <v>197</v>
      </c>
      <c r="B278" s="26" t="s">
        <v>16</v>
      </c>
    </row>
    <row r="280" ht="13.5" thickBot="1"/>
    <row r="281" spans="1:2" ht="13.5" thickBot="1">
      <c r="A281" s="29" t="s">
        <v>82</v>
      </c>
      <c r="B281" s="30" t="s">
        <v>54</v>
      </c>
    </row>
    <row r="282" spans="1:2" ht="12.75">
      <c r="A282" s="8" t="s">
        <v>171</v>
      </c>
      <c r="B282" s="39" t="s">
        <v>34</v>
      </c>
    </row>
    <row r="283" spans="1:4" ht="13.5" thickBot="1">
      <c r="A283" s="13" t="s">
        <v>170</v>
      </c>
      <c r="B283" s="40" t="s">
        <v>16</v>
      </c>
      <c r="D283" t="s">
        <v>83</v>
      </c>
    </row>
    <row r="284" ht="12.75">
      <c r="D284" t="s">
        <v>84</v>
      </c>
    </row>
    <row r="285" ht="13.5" thickBot="1"/>
    <row r="286" spans="1:2" ht="13.5" thickBot="1">
      <c r="A286" s="11" t="s">
        <v>85</v>
      </c>
      <c r="B286" s="12" t="s">
        <v>54</v>
      </c>
    </row>
    <row r="287" spans="1:2" ht="12.75">
      <c r="A287" s="6" t="s">
        <v>160</v>
      </c>
      <c r="B287" s="7">
        <v>1</v>
      </c>
    </row>
    <row r="288" spans="1:2" ht="12.75">
      <c r="A288" s="6" t="s">
        <v>161</v>
      </c>
      <c r="B288" s="7">
        <v>2</v>
      </c>
    </row>
    <row r="289" spans="1:2" ht="13.5" thickBot="1">
      <c r="A289" s="9" t="s">
        <v>162</v>
      </c>
      <c r="B289" s="10">
        <v>3</v>
      </c>
    </row>
    <row r="291" ht="13.5" thickBot="1"/>
    <row r="292" spans="1:2" ht="13.5" thickBot="1">
      <c r="A292" s="41" t="s">
        <v>86</v>
      </c>
      <c r="B292" s="12" t="s">
        <v>54</v>
      </c>
    </row>
    <row r="293" spans="1:2" ht="12.75">
      <c r="A293" s="25" t="s">
        <v>165</v>
      </c>
      <c r="B293" s="7">
        <v>1</v>
      </c>
    </row>
    <row r="294" spans="1:2" ht="12.75">
      <c r="A294" s="25" t="s">
        <v>166</v>
      </c>
      <c r="B294" s="7">
        <v>2</v>
      </c>
    </row>
    <row r="295" spans="1:2" ht="12.75">
      <c r="A295" s="25" t="s">
        <v>163</v>
      </c>
      <c r="B295" s="7">
        <v>3</v>
      </c>
    </row>
    <row r="296" spans="1:2" ht="12.75">
      <c r="A296" s="25" t="s">
        <v>164</v>
      </c>
      <c r="B296" s="7">
        <v>4</v>
      </c>
    </row>
    <row r="297" spans="1:2" ht="12.75">
      <c r="A297" s="25" t="s">
        <v>167</v>
      </c>
      <c r="B297" s="7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Lunar Occultation Report</dc:title>
  <dc:subject/>
  <dc:creator>Brad Timerson, John Talbot, Breno L. Giacchini</dc:creator>
  <cp:keywords>Lunar, Occultation, Observation, Reporting</cp:keywords>
  <dc:description/>
  <cp:lastModifiedBy>Breno</cp:lastModifiedBy>
  <cp:lastPrinted>2008-07-25T13:34:04Z</cp:lastPrinted>
  <dcterms:created xsi:type="dcterms:W3CDTF">2006-11-19T00:13:41Z</dcterms:created>
  <dcterms:modified xsi:type="dcterms:W3CDTF">2011-08-03T23:11:25Z</dcterms:modified>
  <cp:category>Astronomy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V2.0c</vt:lpwstr>
  </property>
  <property fmtid="{D5CDD505-2E9C-101B-9397-08002B2CF9AE}" pid="3" name="Status">
    <vt:lpwstr>Final Beta</vt:lpwstr>
  </property>
  <property fmtid="{D5CDD505-2E9C-101B-9397-08002B2CF9AE}" pid="4" name="Language">
    <vt:lpwstr>Portugues</vt:lpwstr>
  </property>
</Properties>
</file>